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7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state="hidden" r:id="rId6"/>
    <sheet name="Кабинеты" sheetId="7" r:id="rId7"/>
    <sheet name="Пояснения" sheetId="8" r:id="rId8"/>
    <sheet name="Start" sheetId="9" state="hidden" r:id="rId9"/>
  </sheets>
  <definedNames/>
  <calcPr fullCalcOnLoad="1"/>
</workbook>
</file>

<file path=xl/sharedStrings.xml><?xml version="1.0" encoding="utf-8"?>
<sst xmlns="http://schemas.openxmlformats.org/spreadsheetml/2006/main" count="2260" uniqueCount="554">
  <si>
    <t>Условия реализации ОПОП, организация учебного процесса и режима занятий:</t>
  </si>
  <si>
    <t>- начало занятий на 1-3 курсах - 1 сентября;</t>
  </si>
  <si>
    <t>- продолжительность учебной недели - шестидневная;</t>
  </si>
  <si>
    <t>- суммарное количество зачетов и дифференцированных зачетов не превышает 10 (без учета аттестации по дисциплине Физическая культура), количество экзаменов не превышает 8 в год.</t>
  </si>
  <si>
    <t>Формирование вариативной части ОПОП:</t>
  </si>
  <si>
    <t>-</t>
  </si>
  <si>
    <t xml:space="preserve">Разработчики: </t>
  </si>
  <si>
    <t>Согласовано</t>
  </si>
  <si>
    <t>Заместитель директора по учебно-производственной работе</t>
  </si>
  <si>
    <t>Пояснения</t>
  </si>
  <si>
    <t>№</t>
  </si>
  <si>
    <t>Наименование</t>
  </si>
  <si>
    <t>Кабинеты: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</si>
  <si>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</si>
  <si>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</si>
  <si>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</si>
  <si>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</si>
  <si>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</si>
  <si>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</si>
  <si>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</si>
  <si>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</si>
  <si>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</si>
  <si>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Тренажеры, тренажерные комплексы:</t>
  </si>
  <si>
    <t>Тренажерный зал общефизической подготовки.</t>
  </si>
  <si>
    <t>Спортивный комплекс: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</si>
  <si>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</si>
  <si>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</si>
  <si>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</si>
  <si>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</si>
  <si>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Библиотека, читальный зал с зоной для самостоятельной работы с беспроводным выходом в сеть Интернет;</t>
  </si>
  <si>
    <t>Актовый зал.</t>
  </si>
  <si>
    <t>0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</si>
  <si>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</si>
  <si>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</si>
  <si>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</si>
  <si>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</si>
  <si>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</si>
  <si>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</si>
  <si>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ПД</t>
  </si>
  <si>
    <t>Профильные дисциплины</t>
  </si>
  <si>
    <t>ПОО</t>
  </si>
  <si>
    <t>Предлагаемые ОО</t>
  </si>
  <si>
    <t>ОГСЭ</t>
  </si>
  <si>
    <t>Общий гуманитарный и социально-экономический учебный цикл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</si>
  <si>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</si>
  <si>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</si>
  <si>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</si>
  <si>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</si>
  <si>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</si>
  <si>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</si>
  <si>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</si>
  <si>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</si>
  <si>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</si>
  <si>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ОК 10</t>
  </si>
  <si>
    <t>ОГСЭ.01</t>
  </si>
  <si>
    <t>Основы философии +</t>
  </si>
  <si>
    <t>ОГСЭ.02</t>
  </si>
  <si>
    <t>История +</t>
  </si>
  <si>
    <t>ОГСЭ.03</t>
  </si>
  <si>
    <t>Иностранный язык в профессиональной деятельности +</t>
  </si>
  <si>
    <t>ОГСЭ.04</t>
  </si>
  <si>
    <t>Физическая культура +</t>
  </si>
  <si>
    <t>ОГСЭ.05</t>
  </si>
  <si>
    <t>Психология общения +</t>
  </si>
  <si>
    <t>ЕН</t>
  </si>
  <si>
    <t>Математический и общий естественнонаучный учебный цикл</t>
  </si>
  <si>
    <t>ПК 1.1</t>
  </si>
  <si>
    <t>ПК 1.2</t>
  </si>
  <si>
    <t>ПК 1.3</t>
  </si>
  <si>
    <t>ПК 2.1</t>
  </si>
  <si>
    <t>ПК 2.2</t>
  </si>
  <si>
    <t>ПК 2.3</t>
  </si>
  <si>
    <t>ПК 3.1</t>
  </si>
  <si>
    <t>ПК 3.2</t>
  </si>
  <si>
    <t>ПК 3.3</t>
  </si>
  <si>
    <t>ПК 3.4</t>
  </si>
  <si>
    <t>ЕН.01</t>
  </si>
  <si>
    <t>Математика +</t>
  </si>
  <si>
    <t>ЕН.02</t>
  </si>
  <si>
    <t>Экологические основы природопользования +</t>
  </si>
  <si>
    <t>ОПЦ</t>
  </si>
  <si>
    <t>Общепрофессиональный цикл</t>
  </si>
  <si>
    <t>ПК 1.4</t>
  </si>
  <si>
    <t>ОП.01</t>
  </si>
  <si>
    <t>Инженерная графика +</t>
  </si>
  <si>
    <t>ОП.02</t>
  </si>
  <si>
    <t>Электротехника и электроника +</t>
  </si>
  <si>
    <t>ОП.03</t>
  </si>
  <si>
    <t>Метрология, стандартизация и сертификация +</t>
  </si>
  <si>
    <t>10</t>
  </si>
  <si>
    <t>ОП.04</t>
  </si>
  <si>
    <t>Техническая механика +</t>
  </si>
  <si>
    <t>11</t>
  </si>
  <si>
    <t>ОП.05</t>
  </si>
  <si>
    <t>Материаловедение +</t>
  </si>
  <si>
    <t>12</t>
  </si>
  <si>
    <t>ОП.06</t>
  </si>
  <si>
    <t>Информационные технологии в профессиональной деятельности +</t>
  </si>
  <si>
    <t>13</t>
  </si>
  <si>
    <t>ОП.07</t>
  </si>
  <si>
    <t>Основы экономик +</t>
  </si>
  <si>
    <t>14</t>
  </si>
  <si>
    <t>ОП.08</t>
  </si>
  <si>
    <t>Правовые основы профессиональной деятельности +</t>
  </si>
  <si>
    <t>15</t>
  </si>
  <si>
    <t>ОП.09</t>
  </si>
  <si>
    <t>Охрана труда +</t>
  </si>
  <si>
    <t>16</t>
  </si>
  <si>
    <t>ОП.10</t>
  </si>
  <si>
    <t>Безопасность жизнедеятельности +</t>
  </si>
  <si>
    <t>17</t>
  </si>
  <si>
    <t>ОП.11</t>
  </si>
  <si>
    <t>Измерительная техни-ка</t>
  </si>
  <si>
    <t>ПЦ</t>
  </si>
  <si>
    <t>Профессиональный цикл</t>
  </si>
  <si>
    <t>ПК 4</t>
  </si>
  <si>
    <t>ПМ.01</t>
  </si>
  <si>
    <t>Обслуживание электрооборудования электрических станций, сетей и систем</t>
  </si>
  <si>
    <t>18</t>
  </si>
  <si>
    <t>МДК.01.01</t>
  </si>
  <si>
    <t>3001</t>
  </si>
  <si>
    <t>Техническое обслуживание электрооборудования электрических станций, сетей и систем</t>
  </si>
  <si>
    <t>19</t>
  </si>
  <si>
    <t>МДК.01.02</t>
  </si>
  <si>
    <t>Наладка электрооборудования электрических станций, сетей и систем</t>
  </si>
  <si>
    <t>20</t>
  </si>
  <si>
    <t>УП.01.01</t>
  </si>
  <si>
    <t>Учебная практика</t>
  </si>
  <si>
    <t>21</t>
  </si>
  <si>
    <t>ПП.01.01</t>
  </si>
  <si>
    <t>Производственная практика</t>
  </si>
  <si>
    <t>ПМ.02</t>
  </si>
  <si>
    <t>Техническая эксплуатация электрооборудования электрических станций, сетей и систем</t>
  </si>
  <si>
    <t>22</t>
  </si>
  <si>
    <t>МДК.02.01</t>
  </si>
  <si>
    <t>3002</t>
  </si>
  <si>
    <t>23</t>
  </si>
  <si>
    <t>МДК.02.02</t>
  </si>
  <si>
    <t>Релейная защита электрооборудования электрических станций, сетей и систем</t>
  </si>
  <si>
    <t>24</t>
  </si>
  <si>
    <t>УП.02.01</t>
  </si>
  <si>
    <t>25</t>
  </si>
  <si>
    <t>ПП.02.01</t>
  </si>
  <si>
    <t>ПМ.03</t>
  </si>
  <si>
    <t>Контроль и управление технологическими процессами</t>
  </si>
  <si>
    <t>26</t>
  </si>
  <si>
    <t>МДК.03.01</t>
  </si>
  <si>
    <t>3003</t>
  </si>
  <si>
    <t>Автоматизированные системы управления в электроэнергосистемах</t>
  </si>
  <si>
    <t>27</t>
  </si>
  <si>
    <t>МДК.03.02</t>
  </si>
  <si>
    <t>Учет и реализация электрической энергии</t>
  </si>
  <si>
    <t>28</t>
  </si>
  <si>
    <t>ПП.03.01</t>
  </si>
  <si>
    <t>ПМ.04</t>
  </si>
  <si>
    <t>Диагностика состояния электрооборудования электрических станций, сетей и систем</t>
  </si>
  <si>
    <t>29</t>
  </si>
  <si>
    <t>МДК.04.01</t>
  </si>
  <si>
    <t>3004</t>
  </si>
  <si>
    <t>Техническая диагностика и ремонт электрооборудования</t>
  </si>
  <si>
    <t>30</t>
  </si>
  <si>
    <t>УП.04.01</t>
  </si>
  <si>
    <t>ПМ.05</t>
  </si>
  <si>
    <t>Организация и управление производственным подразделением</t>
  </si>
  <si>
    <t>31</t>
  </si>
  <si>
    <t>МДК.05.01</t>
  </si>
  <si>
    <t>3005</t>
  </si>
  <si>
    <t>Основы управления персоналом производственного подразделения</t>
  </si>
  <si>
    <t>ПМ.06</t>
  </si>
  <si>
    <t>Выполнение работ по одной или нескольким профессиям рабочих, должностям служащих</t>
  </si>
  <si>
    <t>32</t>
  </si>
  <si>
    <t>МДК.06.01</t>
  </si>
  <si>
    <t>3006</t>
  </si>
  <si>
    <t>Выполнение работ по профессии рабочего 19848 "Электромонтер по обслуживанию электрооборудования электростанций"</t>
  </si>
  <si>
    <t>33</t>
  </si>
  <si>
    <t>ПДП</t>
  </si>
  <si>
    <t>ПРОИЗВОДСТВЕННАЯ ПРАКТИКА (ПРЕДДИПЛОМНАЯ)</t>
  </si>
  <si>
    <t>Государственная итоговая аттестация</t>
  </si>
  <si>
    <t>34</t>
  </si>
  <si>
    <t>Подготовка выпускной квалификационной работы</t>
  </si>
  <si>
    <t>35</t>
  </si>
  <si>
    <t>Защита выпускной квалификационной работы</t>
  </si>
  <si>
    <t>36</t>
  </si>
  <si>
    <t>Подготовка к государственным экзаменам</t>
  </si>
  <si>
    <t>37</t>
  </si>
  <si>
    <t>Проведение государственных экзаменов</t>
  </si>
  <si>
    <t>Индекс</t>
  </si>
  <si>
    <t>Содержание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</si>
  <si>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</si>
  <si>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</si>
  <si>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</si>
  <si>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</si>
  <si>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ОП.06</t>
  </si>
  <si>
    <t xml:space="preserve">  ОП.07</t>
  </si>
  <si>
    <t xml:space="preserve">  ПП.01.01</t>
  </si>
  <si>
    <t xml:space="preserve">  МДК.02.01</t>
  </si>
  <si>
    <t xml:space="preserve">  УП.02.01</t>
  </si>
  <si>
    <t xml:space="preserve">  ПП.02.01</t>
  </si>
  <si>
    <t xml:space="preserve">  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</si>
  <si>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</si>
  <si>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</si>
  <si>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</si>
  <si>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</si>
  <si>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</si>
  <si>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Формы промежуточной аттестации</t>
  </si>
  <si>
    <t>Всего</t>
  </si>
  <si>
    <t>38</t>
  </si>
  <si>
    <t>39</t>
  </si>
  <si>
    <t>40</t>
  </si>
  <si>
    <t>41</t>
  </si>
  <si>
    <t>42</t>
  </si>
  <si>
    <t>43</t>
  </si>
  <si>
    <t>44</t>
  </si>
  <si>
    <t>45</t>
  </si>
  <si>
    <t>48</t>
  </si>
  <si>
    <t>49</t>
  </si>
  <si>
    <t>50</t>
  </si>
  <si>
    <t>51</t>
  </si>
  <si>
    <t>52</t>
  </si>
  <si>
    <t>46</t>
  </si>
  <si>
    <t>47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</si>
  <si>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</si>
  <si>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</si>
  <si>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</si>
  <si>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</si>
  <si>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</si>
  <si>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</si>
  <si>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</si>
  <si>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</si>
  <si>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</si>
  <si>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</si>
  <si>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</si>
  <si>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</si>
  <si>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</si>
  <si>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</si>
  <si>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</si>
  <si>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</si>
  <si>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</si>
  <si>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</si>
  <si>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</si>
  <si>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</si>
  <si>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</si>
  <si>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</si>
  <si>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</si>
  <si>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</si>
  <si>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</si>
  <si>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</si>
  <si>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</si>
  <si>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</si>
  <si>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</si>
  <si>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</si>
  <si>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</si>
  <si>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</si>
  <si>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</si>
  <si>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</si>
  <si>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</si>
  <si>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</si>
  <si>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</si>
  <si>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</si>
  <si>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</si>
  <si>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</si>
  <si>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</si>
  <si>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</si>
  <si>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</si>
  <si>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</si>
  <si>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</si>
  <si>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</si>
  <si>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</si>
  <si>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</si>
  <si>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</si>
  <si>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</si>
  <si>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</si>
  <si>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</si>
  <si>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</si>
  <si>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</si>
  <si>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</si>
  <si>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</si>
  <si>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</si>
  <si>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</si>
  <si>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</si>
  <si>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</si>
  <si>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</si>
  <si>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>::</t>
  </si>
  <si>
    <t xml:space="preserve">   Промежуточная аттестация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</si>
  <si>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</si>
  <si>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</si>
  <si>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</si>
  <si>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</si>
  <si>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</si>
  <si>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</si>
  <si>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</si>
  <si>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</si>
  <si>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</si>
  <si>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</si>
  <si>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</si>
  <si>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</si>
  <si>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</si>
  <si>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</si>
  <si>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</si>
  <si>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</si>
  <si>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</si>
  <si>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</si>
  <si>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</si>
  <si>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</si>
  <si>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</si>
  <si>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</si>
  <si>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</si>
  <si>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</si>
  <si>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Красноярского края</t>
  </si>
  <si>
    <t>Утверждаю</t>
  </si>
  <si>
    <t>Директор КГБПОУ "Красноярский монтажный колледж"</t>
  </si>
  <si>
    <t>В.С. Нечаев</t>
  </si>
  <si>
    <t>УЧЕБНЫЙ ПЛАН</t>
  </si>
  <si>
    <t>Краевое государственное бюджетное профессиональное образовательное учреждение "Красноярский монтажный колледж"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</si>
  <si>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</si>
  <si>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</si>
  <si>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</si>
  <si>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</si>
  <si>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</si>
  <si>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>Уровень образования, необходимый для приема на обучение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</si>
  <si>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</si>
  <si>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</si>
  <si>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</si>
  <si>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</si>
  <si>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</si>
  <si>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</si>
  <si>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</si>
  <si>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</si>
  <si>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</si>
  <si>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</si>
  <si>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2г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</si>
  <si>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</si>
  <si>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</si>
  <si>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</si>
  <si>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</si>
  <si>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</si>
  <si>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</si>
  <si>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Виды деятельности</t>
  </si>
  <si>
    <t>программы подготовки квалифицированных рабочих, служащих</t>
  </si>
  <si>
    <t>основное общее образование</t>
  </si>
  <si>
    <t xml:space="preserve">Производственная практика </t>
  </si>
  <si>
    <t>Проведение</t>
  </si>
  <si>
    <t>о</t>
  </si>
  <si>
    <t xml:space="preserve">   Производственная практика </t>
  </si>
  <si>
    <t>I курс</t>
  </si>
  <si>
    <t>II курс</t>
  </si>
  <si>
    <t>III курс</t>
  </si>
  <si>
    <t>Общеобразовательный цикл</t>
  </si>
  <si>
    <t>ОУД.01</t>
  </si>
  <si>
    <t>ОУД.02</t>
  </si>
  <si>
    <t>ОУД.03</t>
  </si>
  <si>
    <t>Иностранный язык</t>
  </si>
  <si>
    <t>ОУД.04</t>
  </si>
  <si>
    <t>ОУД.05</t>
  </si>
  <si>
    <t>История</t>
  </si>
  <si>
    <t>ОУД.06</t>
  </si>
  <si>
    <t>ОУД.07</t>
  </si>
  <si>
    <t>Химия</t>
  </si>
  <si>
    <t>ОУД.08</t>
  </si>
  <si>
    <t>Биология</t>
  </si>
  <si>
    <t>ОУД.09</t>
  </si>
  <si>
    <t>География</t>
  </si>
  <si>
    <t>ОУД.10</t>
  </si>
  <si>
    <t>Экология</t>
  </si>
  <si>
    <t>ОУД.11</t>
  </si>
  <si>
    <t>Физическая культура</t>
  </si>
  <si>
    <t>ОУД.12</t>
  </si>
  <si>
    <t>Основы безопасности жизнедеятельности</t>
  </si>
  <si>
    <t>ОУД.13</t>
  </si>
  <si>
    <t>Информатика</t>
  </si>
  <si>
    <t>ОУД.14</t>
  </si>
  <si>
    <t>Физика</t>
  </si>
  <si>
    <t>УД.00</t>
  </si>
  <si>
    <t>Дополнительные учебные дисциплины</t>
  </si>
  <si>
    <t>УД.01</t>
  </si>
  <si>
    <t>УД.02</t>
  </si>
  <si>
    <t>УД.03</t>
  </si>
  <si>
    <t>ОП.00</t>
  </si>
  <si>
    <t xml:space="preserve">Общепрофессиональный цикл 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</si>
  <si>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</si>
  <si>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</si>
  <si>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</si>
  <si>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</si>
  <si>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</si>
  <si>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УП.01</t>
  </si>
  <si>
    <t>ПП.01</t>
  </si>
  <si>
    <t>УП.02</t>
  </si>
  <si>
    <t>ПП.02</t>
  </si>
  <si>
    <t>Технология электросварочных и газосварочных работ</t>
  </si>
  <si>
    <t>дисциплин и МДК</t>
  </si>
  <si>
    <t>учебной практики</t>
  </si>
  <si>
    <t>ОК 01.</t>
  </si>
  <si>
    <t>Математика</t>
  </si>
  <si>
    <t>ОК 02.</t>
  </si>
  <si>
    <t>ОК 03.</t>
  </si>
  <si>
    <t>ОК 04.</t>
  </si>
  <si>
    <t>Русский язык</t>
  </si>
  <si>
    <t>Литература</t>
  </si>
  <si>
    <t>Астрономия</t>
  </si>
  <si>
    <t>ОК 05.</t>
  </si>
  <si>
    <t>ОК 06.</t>
  </si>
  <si>
    <t>ОК 07.</t>
  </si>
  <si>
    <t>ПК 1.1.</t>
  </si>
  <si>
    <t>ПК 1.2.</t>
  </si>
  <si>
    <t>ПК 1.3.</t>
  </si>
  <si>
    <t>ПК 2.1.</t>
  </si>
  <si>
    <t>ПК 2.2.</t>
  </si>
  <si>
    <t>ПК 2.3.</t>
  </si>
  <si>
    <t>ПК 3.1.</t>
  </si>
  <si>
    <t>ПК 3.2.</t>
  </si>
  <si>
    <t>ПК 3.3.</t>
  </si>
  <si>
    <t>ПК 3.4.</t>
  </si>
  <si>
    <t xml:space="preserve">Информатика </t>
  </si>
  <si>
    <t>ОУД.15</t>
  </si>
  <si>
    <t xml:space="preserve">  МДК.01</t>
  </si>
  <si>
    <t xml:space="preserve">  УП.01</t>
  </si>
  <si>
    <t>Экзамен</t>
  </si>
  <si>
    <t>Зачет</t>
  </si>
  <si>
    <t>Дифференцированный зачет</t>
  </si>
  <si>
    <t>1,2,3</t>
  </si>
  <si>
    <t xml:space="preserve">Обществознание </t>
  </si>
  <si>
    <t>Экзамен квалификационный по модулю</t>
  </si>
  <si>
    <t>Заведующая отделением ЖКХ                                                                                                М.В.Лаптенок</t>
  </si>
  <si>
    <t>Заместитель директора по учебной работе</t>
  </si>
  <si>
    <t>О.И.Моор</t>
  </si>
  <si>
    <t>Г.А.Подборская</t>
  </si>
  <si>
    <t>Промежуточная аттестация проводится в форме дифференцированных зачетов (зачетов) и экзаменов по дисциплинам и междисциплинарным курсам; профессиональные модули завершаются квалификационными экзаменами;</t>
  </si>
  <si>
    <t>Распределение часов вариативной части произведено с целью расширения и углубления подготовки, определяемой содержанием обязательной части, получения допполнительных умений и навыков, необходимых для обеспечения конкурентоспособности выпускника в соответствии с запросами регионального рынка труда.</t>
  </si>
  <si>
    <t>Продолжительность каникул в зимний период - 2 недели на 1-3 курсах; в летний период -  9 недель на 1 - 2 курсах;</t>
  </si>
  <si>
    <t>35.01.19</t>
  </si>
  <si>
    <t>Мастер садово-паркового и ландшафтного строительства</t>
  </si>
  <si>
    <t>рабочий зеленого хозяйства; цветовод</t>
  </si>
  <si>
    <t>естественнонаучный</t>
  </si>
  <si>
    <t>755                  (ред. от 09.04.2015г.)</t>
  </si>
  <si>
    <t>Выращивание цветочно-декоративных культур в открытом и защищенном грунте</t>
  </si>
  <si>
    <t>Выращивание древесно-кустарниковых культур</t>
  </si>
  <si>
    <t>Озеленение и благоустройство различных территорий</t>
  </si>
  <si>
    <t>Интерьерное озеленение</t>
  </si>
  <si>
    <t>8/::</t>
  </si>
  <si>
    <t>/::</t>
  </si>
  <si>
    <t>о/8</t>
  </si>
  <si>
    <t>/о</t>
  </si>
  <si>
    <t>3. План учебного процесса по профессии 35.01.19 Мастер садово-паркового и ландшафтного строительства (2020-2023 гг.)</t>
  </si>
  <si>
    <t>Наименование циклов, дисциплин, профессиональных модулей, МДК, практик</t>
  </si>
  <si>
    <t>Учебная нагрузка обучающихся (час.)</t>
  </si>
  <si>
    <r>
      <t>Распределение обязательной учебной нагрузки</t>
    </r>
    <r>
      <rPr>
        <sz val="13"/>
        <rFont val="Times New Roman"/>
        <family val="1"/>
      </rPr>
      <t xml:space="preserve"> (включая обязательную аудиторную нагрузку и все виды практики в составе профессиональных модулей) </t>
    </r>
    <r>
      <rPr>
        <b/>
        <sz val="13"/>
        <rFont val="Times New Roman"/>
        <family val="1"/>
      </rPr>
      <t>по курсам и семестрам (час в семестр)</t>
    </r>
  </si>
  <si>
    <t>максимальная</t>
  </si>
  <si>
    <t>самостоятельная учебная</t>
  </si>
  <si>
    <t>обязательная</t>
  </si>
  <si>
    <t>всего занятий</t>
  </si>
  <si>
    <t>в т.ч. лаб. и практ. занятий</t>
  </si>
  <si>
    <t>3 сем</t>
  </si>
  <si>
    <t>4 сем</t>
  </si>
  <si>
    <t>5 сем</t>
  </si>
  <si>
    <t>6 сем</t>
  </si>
  <si>
    <t>ОУД.00</t>
  </si>
  <si>
    <t>Черчение</t>
  </si>
  <si>
    <t>Основы проектирования в профессиональной деятельности</t>
  </si>
  <si>
    <t>Основы экономики</t>
  </si>
  <si>
    <t>Культура и психология профессионального общения</t>
  </si>
  <si>
    <t>Охрана труда</t>
  </si>
  <si>
    <t>Ботаника</t>
  </si>
  <si>
    <t>Основы агрономии</t>
  </si>
  <si>
    <t>Ландшафтное проектирование</t>
  </si>
  <si>
    <t>УП, ПП</t>
  </si>
  <si>
    <t>Технология выращивания цветочно-декоративных культур</t>
  </si>
  <si>
    <t>Эк.01</t>
  </si>
  <si>
    <t>Технология выращивания древесно-кустарниковых культур</t>
  </si>
  <si>
    <t>4к</t>
  </si>
  <si>
    <t>Эк.02</t>
  </si>
  <si>
    <t>Основы зеленого строительства</t>
  </si>
  <si>
    <t>УП.03</t>
  </si>
  <si>
    <t>ПП.03</t>
  </si>
  <si>
    <t>Эк.03</t>
  </si>
  <si>
    <t>Основы фитодизайна</t>
  </si>
  <si>
    <t>УП.04</t>
  </si>
  <si>
    <t>ПП.04</t>
  </si>
  <si>
    <t>Эк.04</t>
  </si>
  <si>
    <t>ФК.00</t>
  </si>
  <si>
    <t>ПА. 00</t>
  </si>
  <si>
    <t>ГИА. 00</t>
  </si>
  <si>
    <t>ИТОГО:</t>
  </si>
  <si>
    <r>
      <t>Консультации</t>
    </r>
    <r>
      <rPr>
        <sz val="12"/>
        <rFont val="Times New Roman"/>
        <family val="1"/>
      </rPr>
      <t xml:space="preserve"> на учебную группу по 100 часов в учебном году </t>
    </r>
  </si>
  <si>
    <t>Государственная итоговая аттестация:</t>
  </si>
  <si>
    <t xml:space="preserve">производств.практики </t>
  </si>
  <si>
    <t>Выпускная квалификационная работа (выпускная практическая квалификационная работа и письменная экзаменационная работа) с 15.06.2023г. по 28.06.2023 г. (2 нед.)</t>
  </si>
  <si>
    <t>экзаменов (в т. ч. экзаменов (квалификационных)</t>
  </si>
  <si>
    <t>2+1Эк</t>
  </si>
  <si>
    <t>3+1Эк</t>
  </si>
  <si>
    <t>1+1Эк</t>
  </si>
  <si>
    <t>1Эк</t>
  </si>
  <si>
    <t>дифф. зачетов</t>
  </si>
  <si>
    <t>6+1ком</t>
  </si>
  <si>
    <t>зачетов</t>
  </si>
  <si>
    <t xml:space="preserve">Понимать сущность и социальную значимость будущей профессии, проявлять к ней устойчивый интерес </t>
  </si>
  <si>
    <t xml:space="preserve">Охрана труда </t>
  </si>
  <si>
    <t>Учебная практика. Выращивание цветочно-декоративных культур</t>
  </si>
  <si>
    <t>Производственная практика. Выращивание цветочно-декоративных культур в открытом и защищенном грунте</t>
  </si>
  <si>
    <t>Учебная практика. Выращивание древесно-кустарниковых культур</t>
  </si>
  <si>
    <t>Производственная практика. Выращивание древесно-кустарниковых культур</t>
  </si>
  <si>
    <t>Учебная практика. Озеленение и благоустройство различных территорий</t>
  </si>
  <si>
    <t>Производственная практика. Озеленение и благоустройство различных территорий</t>
  </si>
  <si>
    <t>Учебная практика. Интерьерное озеленение</t>
  </si>
  <si>
    <t>Производственная практика. Интерьерное озеленение</t>
  </si>
  <si>
    <t>Комплексный дифференцированный зачет</t>
  </si>
  <si>
    <t>УП.02. Учебная практика. Выращивание древесно-кустарниковых культур</t>
  </si>
  <si>
    <t>ПП.02. Производственная практика. Выращивание древесно-кустарниковых культур</t>
  </si>
  <si>
    <t>Производственная практика.  Выращивание цветочно-декоративных культур</t>
  </si>
  <si>
    <t>Производственная практика.  Выращивание древесно-кустарниковых культур</t>
  </si>
  <si>
    <t>МДК.03</t>
  </si>
  <si>
    <t>МДК.01</t>
  </si>
  <si>
    <t>МДК.02</t>
  </si>
  <si>
    <t>МДК.04</t>
  </si>
  <si>
    <t>Организовывать собственную деятельность, исходя из цели и способов ее достижения, определенных руководителем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</si>
  <si>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</t>
  </si>
  <si>
    <t>Осуществлять поиск информации, необходимой для эффективного выполнения профессиональных задач</t>
  </si>
  <si>
    <t>Использовать информационно-коммуникационные технологии в профессиональной деятельности</t>
  </si>
  <si>
    <t>Работать в команде, эффективно общаться с коллегами, руководством, клиентами</t>
  </si>
  <si>
    <t>Исполнять воинскую обязанность, в том числе с применением полученных профессиональных знаний (для юношей)</t>
  </si>
  <si>
    <t>ПК 1.4.</t>
  </si>
  <si>
    <t>ПК 1.5.</t>
  </si>
  <si>
    <t>ПК 2.4</t>
  </si>
  <si>
    <t>ПК 4.1.</t>
  </si>
  <si>
    <t>ПК 4.2.</t>
  </si>
  <si>
    <t>Проводить семенное и вегетативное размножение цветочно-декоративных культур</t>
  </si>
  <si>
    <t>Выполнять пикировку всходов</t>
  </si>
  <si>
    <t>Высаживать растения в грунт</t>
  </si>
  <si>
    <t>Выполнять перевалку и пересадку горшечных растений</t>
  </si>
  <si>
    <t>Ухаживать за растениями, размноженными рассадным и безрассадным способом</t>
  </si>
  <si>
    <t>Проводить размножение деревьев и кустарников</t>
  </si>
  <si>
    <t>Выполнять посадку деревьев и кустарников</t>
  </si>
  <si>
    <t>Ухаживать за высаженными деревьями и кустарниками</t>
  </si>
  <si>
    <t>Формировать кроны деревьев и кустарников</t>
  </si>
  <si>
    <t>Создавать и оформлять цветники различных типов</t>
  </si>
  <si>
    <t>Выполнять работы по вертикальному озеленению, созданию и содержаниюживых изгородей</t>
  </si>
  <si>
    <t>Устраивать и ремонтировать садовые дорожки</t>
  </si>
  <si>
    <t>Составлять композиции из комнатных растений</t>
  </si>
  <si>
    <t>Выполнять агротехнические работы в зимних садах</t>
  </si>
  <si>
    <t>Культуры и психологии профессионального общения</t>
  </si>
  <si>
    <t>Экономики</t>
  </si>
  <si>
    <t>Ботаники</t>
  </si>
  <si>
    <t>Агрономии</t>
  </si>
  <si>
    <t>Безопасности жизнедеятельности и охраны труда</t>
  </si>
  <si>
    <t>Учебный участок</t>
  </si>
  <si>
    <t>Зимний сад</t>
  </si>
  <si>
    <t>Ландшафтного дизайна</t>
  </si>
  <si>
    <t>Мастерские (лаборатории):</t>
  </si>
  <si>
    <t xml:space="preserve"> Основы проектирования в профессиональной деятельности</t>
  </si>
  <si>
    <t>Выполнять работы по устройству и содержанию водоемов, рокариев и альпинариев</t>
  </si>
  <si>
    <t>Настоящий учебный план основной профессиональной образовательной программы среднего профессионального образования КГБПОУ "Красноярского монтажного колледжа" разработан на основе Федерального государственного стандарта по профессии среднего профессионального образования, утвержденного приказом  министерства образования  и науки Российской Федерации № 755 от 02.08.2013 (ред. от 09.04.2015 Г.) г. 35.01.19 Мастер садово-паркового и ландшафтного строительства</t>
  </si>
  <si>
    <t xml:space="preserve">Государственная итоговая аттестация проводится в форме защиты выпускной квалификационной работы (выпускная практическая квалификационная работа и письменная экзаменационная работа). На защиту выпускной квалификационой работы отводится 2 недели в 6 семестре. </t>
  </si>
  <si>
    <t>Распределение учебной практики: 4 недели во 2 семестре; 1 неделя в 3 семестре; 8 недель в 4 семестре; 3 недели в 6 семестре.</t>
  </si>
  <si>
    <t>Распределение производственной практики: 4 недели во 2 семестре; 4 недели в 4 семестре; 4 недели в 5 семестре; 12 недель в 6 семестре;</t>
  </si>
  <si>
    <t>Длительность учебного занятия - 45 минут.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</si>
</sst>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5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4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1" fillId="0" borderId="0" xfId="56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172" fontId="2" fillId="33" borderId="0" xfId="0" applyNumberFormat="1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horizontal="left" vertical="center"/>
      <protection locked="0"/>
    </xf>
    <xf numFmtId="172" fontId="0" fillId="3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172" fontId="2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9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7" borderId="11" xfId="0" applyFont="1" applyFill="1" applyBorder="1" applyAlignment="1" applyProtection="1">
      <alignment horizontal="left" vertical="center" wrapText="1"/>
      <protection locked="0"/>
    </xf>
    <xf numFmtId="0" fontId="0" fillId="37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8" borderId="11" xfId="0" applyFont="1" applyFill="1" applyBorder="1" applyAlignment="1" applyProtection="1">
      <alignment horizontal="left" vertical="center" wrapText="1"/>
      <protection locked="0"/>
    </xf>
    <xf numFmtId="0" fontId="0" fillId="38" borderId="12" xfId="0" applyFont="1" applyFill="1" applyBorder="1" applyAlignment="1" applyProtection="1">
      <alignment horizontal="left" vertical="center" wrapText="1"/>
      <protection locked="0"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2" fillId="36" borderId="13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2" fillId="36" borderId="15" xfId="0" applyFont="1" applyFill="1" applyBorder="1" applyAlignment="1">
      <alignment horizontal="left" vertical="center" wrapText="1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5" xfId="0" applyFont="1" applyFill="1" applyBorder="1" applyAlignment="1" applyProtection="1">
      <alignment horizontal="left" vertical="center" wrapText="1"/>
      <protection locked="0"/>
    </xf>
    <xf numFmtId="0" fontId="2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0" fillId="38" borderId="13" xfId="0" applyFont="1" applyFill="1" applyBorder="1" applyAlignment="1" applyProtection="1">
      <alignment horizontal="left" vertical="center" wrapText="1"/>
      <protection locked="0"/>
    </xf>
    <xf numFmtId="0" fontId="0" fillId="38" borderId="14" xfId="0" applyFont="1" applyFill="1" applyBorder="1" applyAlignment="1" applyProtection="1">
      <alignment horizontal="left" vertical="center" wrapText="1"/>
      <protection locked="0"/>
    </xf>
    <xf numFmtId="0" fontId="0" fillId="38" borderId="15" xfId="0" applyFont="1" applyFill="1" applyBorder="1" applyAlignment="1" applyProtection="1">
      <alignment horizontal="left" vertical="center" wrapText="1"/>
      <protection locked="0"/>
    </xf>
    <xf numFmtId="0" fontId="0" fillId="38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5" borderId="11" xfId="0" applyFont="1" applyFill="1" applyBorder="1" applyAlignment="1" applyProtection="1">
      <alignment horizontal="left" vertical="center" wrapText="1"/>
      <protection locked="0"/>
    </xf>
    <xf numFmtId="0" fontId="2" fillId="35" borderId="12" xfId="0" applyFont="1" applyFill="1" applyBorder="1" applyAlignment="1" applyProtection="1">
      <alignment horizontal="left" vertical="center" wrapText="1"/>
      <protection locked="0"/>
    </xf>
    <xf numFmtId="0" fontId="2" fillId="35" borderId="13" xfId="0" applyFont="1" applyFill="1" applyBorder="1" applyAlignment="1" applyProtection="1">
      <alignment horizontal="left" vertical="center" wrapText="1"/>
      <protection locked="0"/>
    </xf>
    <xf numFmtId="0" fontId="2" fillId="35" borderId="14" xfId="0" applyFont="1" applyFill="1" applyBorder="1" applyAlignment="1" applyProtection="1">
      <alignment horizontal="left" vertical="center" wrapText="1"/>
      <protection locked="0"/>
    </xf>
    <xf numFmtId="0" fontId="2" fillId="35" borderId="15" xfId="0" applyFont="1" applyFill="1" applyBorder="1" applyAlignment="1" applyProtection="1">
      <alignment horizontal="left" vertical="center" wrapText="1"/>
      <protection locked="0"/>
    </xf>
    <xf numFmtId="0" fontId="2" fillId="35" borderId="15" xfId="0" applyFont="1" applyFill="1" applyBorder="1" applyAlignment="1" applyProtection="1">
      <alignment horizontal="left" vertical="center"/>
      <protection locked="0"/>
    </xf>
    <xf numFmtId="0" fontId="2" fillId="35" borderId="16" xfId="0" applyFont="1" applyFill="1" applyBorder="1" applyAlignment="1" applyProtection="1">
      <alignment horizontal="left" vertical="center"/>
      <protection locked="0"/>
    </xf>
    <xf numFmtId="0" fontId="2" fillId="35" borderId="14" xfId="0" applyFont="1" applyFill="1" applyBorder="1" applyAlignment="1" applyProtection="1">
      <alignment horizontal="left" vertical="center"/>
      <protection locked="0"/>
    </xf>
    <xf numFmtId="0" fontId="2" fillId="35" borderId="17" xfId="0" applyFont="1" applyFill="1" applyBorder="1" applyAlignment="1" applyProtection="1">
      <alignment horizontal="left" vertical="center"/>
      <protection locked="0"/>
    </xf>
    <xf numFmtId="0" fontId="2" fillId="35" borderId="18" xfId="0" applyFont="1" applyFill="1" applyBorder="1" applyAlignment="1" applyProtection="1">
      <alignment horizontal="left" vertical="center"/>
      <protection locked="0"/>
    </xf>
    <xf numFmtId="0" fontId="2" fillId="35" borderId="19" xfId="0" applyFont="1" applyFill="1" applyBorder="1" applyAlignment="1" applyProtection="1">
      <alignment horizontal="left" vertical="center"/>
      <protection locked="0"/>
    </xf>
    <xf numFmtId="0" fontId="1" fillId="0" borderId="0" xfId="54">
      <alignment/>
      <protection/>
    </xf>
    <xf numFmtId="0" fontId="1" fillId="0" borderId="0" xfId="54" applyFont="1" applyAlignment="1">
      <alignment horizontal="left" vertical="center"/>
      <protection/>
    </xf>
    <xf numFmtId="0" fontId="1" fillId="33" borderId="10" xfId="54" applyNumberFormat="1" applyFont="1" applyFill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/>
      <protection/>
    </xf>
    <xf numFmtId="172" fontId="1" fillId="0" borderId="10" xfId="54" applyNumberFormat="1" applyFont="1" applyBorder="1" applyAlignment="1">
      <alignment horizontal="left" vertical="center"/>
      <protection/>
    </xf>
    <xf numFmtId="0" fontId="1" fillId="33" borderId="0" xfId="55" applyFont="1" applyFill="1" applyBorder="1" applyAlignment="1" applyProtection="1">
      <alignment horizontal="left" vertical="center"/>
      <protection locked="0"/>
    </xf>
    <xf numFmtId="0" fontId="1" fillId="0" borderId="0" xfId="55">
      <alignment/>
      <protection/>
    </xf>
    <xf numFmtId="0" fontId="1" fillId="33" borderId="20" xfId="55" applyNumberFormat="1" applyFont="1" applyFill="1" applyBorder="1" applyAlignment="1" applyProtection="1">
      <alignment horizontal="left" vertical="center"/>
      <protection locked="0"/>
    </xf>
    <xf numFmtId="0" fontId="1" fillId="0" borderId="21" xfId="55" applyNumberFormat="1" applyFont="1" applyBorder="1" applyAlignment="1" applyProtection="1">
      <alignment horizontal="center" vertical="center"/>
      <protection locked="0"/>
    </xf>
    <xf numFmtId="0" fontId="1" fillId="33" borderId="21" xfId="55" applyNumberFormat="1" applyFont="1" applyFill="1" applyBorder="1" applyAlignment="1">
      <alignment horizontal="center" vertical="center"/>
      <protection/>
    </xf>
    <xf numFmtId="0" fontId="1" fillId="33" borderId="21" xfId="55" applyNumberFormat="1" applyFont="1" applyFill="1" applyBorder="1" applyAlignment="1">
      <alignment horizontal="left" vertical="center" wrapText="1"/>
      <protection/>
    </xf>
    <xf numFmtId="0" fontId="1" fillId="33" borderId="22" xfId="55" applyNumberFormat="1" applyFont="1" applyFill="1" applyBorder="1" applyAlignment="1" applyProtection="1">
      <alignment horizontal="left" vertical="center"/>
      <protection locked="0"/>
    </xf>
    <xf numFmtId="0" fontId="1" fillId="33" borderId="0" xfId="55" applyFont="1" applyFill="1" applyBorder="1" applyAlignment="1">
      <alignment horizontal="center" vertical="center"/>
      <protection/>
    </xf>
    <xf numFmtId="0" fontId="1" fillId="33" borderId="0" xfId="55" applyFont="1" applyFill="1" applyBorder="1" applyAlignment="1">
      <alignment horizontal="left" vertical="center" wrapText="1"/>
      <protection/>
    </xf>
    <xf numFmtId="0" fontId="1" fillId="33" borderId="23" xfId="55" applyNumberFormat="1" applyFont="1" applyFill="1" applyBorder="1" applyAlignment="1" applyProtection="1">
      <alignment horizontal="left" vertical="center"/>
      <protection locked="0"/>
    </xf>
    <xf numFmtId="0" fontId="1" fillId="0" borderId="24" xfId="55" applyNumberFormat="1" applyFont="1" applyBorder="1" applyAlignment="1" applyProtection="1">
      <alignment horizontal="center" vertical="center"/>
      <protection locked="0"/>
    </xf>
    <xf numFmtId="0" fontId="1" fillId="33" borderId="24" xfId="55" applyNumberFormat="1" applyFont="1" applyFill="1" applyBorder="1" applyAlignment="1">
      <alignment horizontal="center" vertical="center"/>
      <protection/>
    </xf>
    <xf numFmtId="0" fontId="1" fillId="33" borderId="24" xfId="55" applyNumberFormat="1" applyFont="1" applyFill="1" applyBorder="1" applyAlignment="1">
      <alignment horizontal="left" vertical="center" wrapText="1"/>
      <protection/>
    </xf>
    <xf numFmtId="0" fontId="1" fillId="33" borderId="10" xfId="55" applyNumberFormat="1" applyFont="1" applyFill="1" applyBorder="1" applyAlignment="1">
      <alignment horizontal="center" vertical="center"/>
      <protection/>
    </xf>
    <xf numFmtId="0" fontId="1" fillId="0" borderId="10" xfId="55" applyNumberFormat="1" applyFont="1" applyBorder="1" applyAlignment="1" applyProtection="1">
      <alignment horizontal="center" vertical="center"/>
      <protection locked="0"/>
    </xf>
    <xf numFmtId="0" fontId="1" fillId="33" borderId="10" xfId="55" applyNumberFormat="1" applyFont="1" applyFill="1" applyBorder="1" applyAlignment="1">
      <alignment horizontal="left" vertical="center" wrapText="1"/>
      <protection/>
    </xf>
    <xf numFmtId="0" fontId="1" fillId="0" borderId="10" xfId="55" applyBorder="1">
      <alignment/>
      <protection/>
    </xf>
    <xf numFmtId="0" fontId="1" fillId="33" borderId="10" xfId="55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1" fillId="35" borderId="10" xfId="55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9" fillId="35" borderId="0" xfId="0" applyFont="1" applyFill="1" applyBorder="1" applyAlignment="1" applyProtection="1">
      <alignment horizontal="left" vertical="top"/>
      <protection locked="0"/>
    </xf>
    <xf numFmtId="0" fontId="18" fillId="35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35" borderId="25" xfId="0" applyNumberFormat="1" applyFont="1" applyFill="1" applyBorder="1" applyAlignment="1" applyProtection="1">
      <alignment horizontal="center" vertical="center"/>
      <protection locked="0"/>
    </xf>
    <xf numFmtId="0" fontId="0" fillId="35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4" fillId="35" borderId="10" xfId="52" applyFont="1" applyFill="1" applyBorder="1" applyAlignment="1" applyProtection="1">
      <alignment horizontal="center" vertical="center"/>
      <protection locked="0"/>
    </xf>
    <xf numFmtId="0" fontId="1" fillId="0" borderId="27" xfId="52" applyBorder="1" applyAlignment="1" applyProtection="1">
      <alignment horizontal="left" vertical="center"/>
      <protection locked="0"/>
    </xf>
    <xf numFmtId="172" fontId="1" fillId="0" borderId="27" xfId="52" applyNumberFormat="1" applyBorder="1" applyAlignment="1" applyProtection="1">
      <alignment horizontal="left" vertical="center"/>
      <protection locked="0"/>
    </xf>
    <xf numFmtId="0" fontId="1" fillId="0" borderId="0" xfId="52" applyAlignment="1">
      <alignment horizontal="left" vertical="center"/>
      <protection/>
    </xf>
    <xf numFmtId="0" fontId="1" fillId="33" borderId="10" xfId="52" applyFill="1" applyBorder="1" applyAlignment="1">
      <alignment horizontal="left" vertical="center"/>
      <protection/>
    </xf>
    <xf numFmtId="0" fontId="1" fillId="0" borderId="10" xfId="52" applyBorder="1" applyAlignment="1">
      <alignment horizontal="left" vertical="center"/>
      <protection/>
    </xf>
    <xf numFmtId="172" fontId="1" fillId="0" borderId="10" xfId="52" applyNumberFormat="1" applyBorder="1" applyAlignment="1">
      <alignment horizontal="left" vertical="center"/>
      <protection/>
    </xf>
    <xf numFmtId="0" fontId="1" fillId="0" borderId="10" xfId="52" applyBorder="1" applyAlignment="1">
      <alignment horizontal="left" vertical="center" wrapText="1"/>
      <protection/>
    </xf>
    <xf numFmtId="0" fontId="1" fillId="0" borderId="10" xfId="52" applyBorder="1" applyAlignment="1" applyProtection="1">
      <alignment horizontal="left" vertical="center"/>
      <protection locked="0"/>
    </xf>
    <xf numFmtId="172" fontId="1" fillId="0" borderId="10" xfId="52" applyNumberFormat="1" applyBorder="1" applyAlignment="1" applyProtection="1">
      <alignment horizontal="left" vertical="center"/>
      <protection locked="0"/>
    </xf>
    <xf numFmtId="0" fontId="1" fillId="0" borderId="10" xfId="54" applyBorder="1">
      <alignment/>
      <protection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17" fillId="35" borderId="24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/>
    </xf>
    <xf numFmtId="0" fontId="15" fillId="0" borderId="24" xfId="0" applyNumberFormat="1" applyFont="1" applyBorder="1" applyAlignment="1" applyProtection="1">
      <alignment horizontal="center"/>
      <protection locked="0"/>
    </xf>
    <xf numFmtId="14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4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18" fillId="0" borderId="24" xfId="0" applyNumberFormat="1" applyFont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49" fontId="18" fillId="35" borderId="24" xfId="0" applyNumberFormat="1" applyFont="1" applyFill="1" applyBorder="1" applyAlignment="1" applyProtection="1">
      <alignment horizontal="left" vertical="center"/>
      <protection locked="0"/>
    </xf>
    <xf numFmtId="0" fontId="18" fillId="35" borderId="24" xfId="0" applyNumberFormat="1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left" vertical="top"/>
      <protection locked="0"/>
    </xf>
    <xf numFmtId="0" fontId="18" fillId="35" borderId="24" xfId="0" applyNumberFormat="1" applyFont="1" applyFill="1" applyBorder="1" applyAlignment="1" applyProtection="1">
      <alignment horizontal="left" vertical="top" wrapText="1"/>
      <protection locked="0"/>
    </xf>
    <xf numFmtId="0" fontId="9" fillId="35" borderId="0" xfId="0" applyFont="1" applyFill="1" applyBorder="1" applyAlignment="1" applyProtection="1">
      <alignment horizontal="left" vertical="top"/>
      <protection locked="0"/>
    </xf>
    <xf numFmtId="0" fontId="18" fillId="35" borderId="24" xfId="0" applyNumberFormat="1" applyFont="1" applyFill="1" applyBorder="1" applyAlignment="1" applyProtection="1">
      <alignment horizontal="center" vertical="top"/>
      <protection locked="0"/>
    </xf>
    <xf numFmtId="0" fontId="18" fillId="35" borderId="24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9" fillId="35" borderId="0" xfId="0" applyFont="1" applyFill="1" applyBorder="1" applyAlignment="1" applyProtection="1">
      <alignment horizontal="right" vertical="center"/>
      <protection locked="0"/>
    </xf>
    <xf numFmtId="14" fontId="18" fillId="35" borderId="24" xfId="0" applyNumberFormat="1" applyFont="1" applyFill="1" applyBorder="1" applyAlignment="1" applyProtection="1">
      <alignment horizontal="center" vertical="center"/>
      <protection locked="0"/>
    </xf>
    <xf numFmtId="0" fontId="18" fillId="35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Font="1" applyBorder="1" applyAlignment="1" applyProtection="1">
      <alignment horizontal="center" vertical="center" textRotation="90"/>
      <protection locked="0"/>
    </xf>
    <xf numFmtId="0" fontId="0" fillId="0" borderId="27" xfId="0" applyNumberFormat="1" applyFont="1" applyBorder="1" applyAlignment="1" applyProtection="1">
      <alignment horizontal="center" vertical="center" textRotation="90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28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9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7" fillId="33" borderId="28" xfId="0" applyNumberFormat="1" applyFont="1" applyFill="1" applyBorder="1" applyAlignment="1" applyProtection="1">
      <alignment horizontal="center" vertical="center"/>
      <protection locked="0"/>
    </xf>
    <xf numFmtId="0" fontId="7" fillId="33" borderId="33" xfId="0" applyNumberFormat="1" applyFont="1" applyFill="1" applyBorder="1" applyAlignment="1" applyProtection="1">
      <alignment horizontal="center" vertical="center"/>
      <protection locked="0"/>
    </xf>
    <xf numFmtId="0" fontId="7" fillId="33" borderId="27" xfId="0" applyNumberFormat="1" applyFont="1" applyFill="1" applyBorder="1" applyAlignment="1" applyProtection="1">
      <alignment horizontal="center" vertical="center"/>
      <protection locked="0"/>
    </xf>
    <xf numFmtId="49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35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3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35" borderId="10" xfId="55" applyFont="1" applyFill="1" applyBorder="1" applyAlignment="1" applyProtection="1">
      <alignment horizontal="center" vertical="center" wrapText="1"/>
      <protection locked="0"/>
    </xf>
    <xf numFmtId="0" fontId="1" fillId="0" borderId="10" xfId="55" applyNumberFormat="1" applyFont="1" applyBorder="1" applyAlignment="1">
      <alignment horizontal="center" vertical="center"/>
      <protection/>
    </xf>
    <xf numFmtId="0" fontId="1" fillId="34" borderId="10" xfId="55" applyNumberFormat="1" applyFont="1" applyFill="1" applyBorder="1" applyAlignment="1" applyProtection="1">
      <alignment horizontal="center" vertical="center"/>
      <protection locked="0"/>
    </xf>
    <xf numFmtId="0" fontId="1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5" applyNumberFormat="1" applyFont="1" applyFill="1" applyBorder="1" applyAlignment="1">
      <alignment horizontal="center" vertical="center"/>
      <protection/>
    </xf>
    <xf numFmtId="0" fontId="1" fillId="34" borderId="29" xfId="55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5" applyNumberFormat="1" applyFont="1" applyFill="1" applyBorder="1" applyAlignment="1">
      <alignment horizontal="center" vertical="center"/>
      <protection/>
    </xf>
    <xf numFmtId="0" fontId="1" fillId="0" borderId="29" xfId="55" applyNumberFormat="1" applyFont="1" applyBorder="1" applyAlignment="1">
      <alignment horizontal="center" vertical="center"/>
      <protection/>
    </xf>
    <xf numFmtId="0" fontId="1" fillId="34" borderId="29" xfId="55" applyNumberFormat="1" applyFont="1" applyFill="1" applyBorder="1" applyAlignment="1" applyProtection="1">
      <alignment horizontal="center" vertical="center"/>
      <protection locked="0"/>
    </xf>
    <xf numFmtId="0" fontId="1" fillId="34" borderId="10" xfId="52" applyFill="1" applyBorder="1" applyAlignment="1" applyProtection="1">
      <alignment horizontal="left" vertical="center" wrapText="1"/>
      <protection locked="0"/>
    </xf>
    <xf numFmtId="0" fontId="4" fillId="35" borderId="10" xfId="52" applyFont="1" applyFill="1" applyBorder="1" applyAlignment="1" applyProtection="1">
      <alignment horizontal="center" vertical="center"/>
      <protection locked="0"/>
    </xf>
    <xf numFmtId="0" fontId="1" fillId="34" borderId="27" xfId="52" applyFill="1" applyBorder="1" applyAlignment="1" applyProtection="1">
      <alignment horizontal="left" vertical="center" wrapText="1"/>
      <protection locked="0"/>
    </xf>
    <xf numFmtId="0" fontId="1" fillId="34" borderId="25" xfId="52" applyFill="1" applyBorder="1" applyAlignment="1" applyProtection="1">
      <alignment horizontal="left" vertical="center" wrapText="1"/>
      <protection locked="0"/>
    </xf>
    <xf numFmtId="0" fontId="1" fillId="34" borderId="26" xfId="52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1" fillId="34" borderId="25" xfId="0" applyNumberFormat="1" applyFont="1" applyFill="1" applyBorder="1" applyAlignment="1" applyProtection="1">
      <alignment horizontal="left" vertical="top" wrapText="1"/>
      <protection locked="0"/>
    </xf>
    <xf numFmtId="0" fontId="1" fillId="34" borderId="29" xfId="0" applyNumberFormat="1" applyFont="1" applyFill="1" applyBorder="1" applyAlignment="1" applyProtection="1">
      <alignment horizontal="left" vertical="top" wrapText="1"/>
      <protection locked="0"/>
    </xf>
    <xf numFmtId="0" fontId="1" fillId="34" borderId="26" xfId="0" applyNumberFormat="1" applyFont="1" applyFill="1" applyBorder="1" applyAlignment="1" applyProtection="1">
      <alignment horizontal="left" vertical="top" wrapText="1"/>
      <protection locked="0"/>
    </xf>
    <xf numFmtId="0" fontId="1" fillId="34" borderId="25" xfId="0" applyNumberFormat="1" applyFont="1" applyFill="1" applyBorder="1" applyAlignment="1" applyProtection="1">
      <alignment horizontal="left" vertical="top" wrapText="1"/>
      <protection locked="0"/>
    </xf>
    <xf numFmtId="0" fontId="2" fillId="35" borderId="25" xfId="0" applyNumberFormat="1" applyFont="1" applyFill="1" applyBorder="1" applyAlignment="1" applyProtection="1">
      <alignment horizontal="left" vertical="top"/>
      <protection locked="0"/>
    </xf>
    <xf numFmtId="0" fontId="2" fillId="35" borderId="29" xfId="0" applyNumberFormat="1" applyFont="1" applyFill="1" applyBorder="1" applyAlignment="1" applyProtection="1">
      <alignment horizontal="left" vertical="top"/>
      <protection locked="0"/>
    </xf>
    <xf numFmtId="0" fontId="2" fillId="35" borderId="26" xfId="0" applyNumberFormat="1" applyFont="1" applyFill="1" applyBorder="1" applyAlignment="1" applyProtection="1">
      <alignment horizontal="left" vertical="top"/>
      <protection locked="0"/>
    </xf>
    <xf numFmtId="0" fontId="1" fillId="33" borderId="25" xfId="0" applyNumberFormat="1" applyFont="1" applyFill="1" applyBorder="1" applyAlignment="1" applyProtection="1">
      <alignment horizontal="left" vertical="top" wrapText="1"/>
      <protection locked="0"/>
    </xf>
    <xf numFmtId="0" fontId="1" fillId="33" borderId="29" xfId="0" applyNumberFormat="1" applyFont="1" applyFill="1" applyBorder="1" applyAlignment="1" applyProtection="1">
      <alignment horizontal="left" vertical="top" wrapText="1"/>
      <protection locked="0"/>
    </xf>
    <xf numFmtId="0" fontId="1" fillId="33" borderId="26" xfId="0" applyNumberFormat="1" applyFont="1" applyFill="1" applyBorder="1" applyAlignment="1" applyProtection="1">
      <alignment horizontal="left" vertical="top" wrapText="1"/>
      <protection locked="0"/>
    </xf>
    <xf numFmtId="0" fontId="1" fillId="39" borderId="25" xfId="0" applyNumberFormat="1" applyFont="1" applyFill="1" applyBorder="1" applyAlignment="1" applyProtection="1">
      <alignment horizontal="left" vertical="top" wrapText="1"/>
      <protection locked="0"/>
    </xf>
    <xf numFmtId="0" fontId="1" fillId="39" borderId="29" xfId="0" applyNumberFormat="1" applyFont="1" applyFill="1" applyBorder="1" applyAlignment="1" applyProtection="1">
      <alignment horizontal="left" vertical="top" wrapText="1"/>
      <protection locked="0"/>
    </xf>
    <xf numFmtId="0" fontId="1" fillId="39" borderId="26" xfId="0" applyNumberFormat="1" applyFont="1" applyFill="1" applyBorder="1" applyAlignment="1" applyProtection="1">
      <alignment horizontal="left" vertical="top" wrapText="1"/>
      <protection locked="0"/>
    </xf>
    <xf numFmtId="0" fontId="25" fillId="39" borderId="25" xfId="0" applyNumberFormat="1" applyFont="1" applyFill="1" applyBorder="1" applyAlignment="1" applyProtection="1">
      <alignment horizontal="left" vertical="top" wrapText="1"/>
      <protection locked="0"/>
    </xf>
    <xf numFmtId="0" fontId="25" fillId="39" borderId="29" xfId="0" applyNumberFormat="1" applyFont="1" applyFill="1" applyBorder="1" applyAlignment="1" applyProtection="1">
      <alignment horizontal="left" vertical="top" wrapText="1"/>
      <protection locked="0"/>
    </xf>
    <xf numFmtId="0" fontId="25" fillId="39" borderId="26" xfId="0" applyNumberFormat="1" applyFont="1" applyFill="1" applyBorder="1" applyAlignment="1" applyProtection="1">
      <alignment horizontal="left" vertical="top" wrapText="1"/>
      <protection locked="0"/>
    </xf>
    <xf numFmtId="0" fontId="25" fillId="34" borderId="25" xfId="0" applyNumberFormat="1" applyFont="1" applyFill="1" applyBorder="1" applyAlignment="1" applyProtection="1">
      <alignment horizontal="left" vertical="top" wrapText="1"/>
      <protection locked="0"/>
    </xf>
    <xf numFmtId="0" fontId="25" fillId="34" borderId="29" xfId="0" applyNumberFormat="1" applyFont="1" applyFill="1" applyBorder="1" applyAlignment="1" applyProtection="1">
      <alignment horizontal="left" vertical="top" wrapText="1"/>
      <protection locked="0"/>
    </xf>
    <xf numFmtId="0" fontId="25" fillId="34" borderId="26" xfId="0" applyNumberFormat="1" applyFont="1" applyFill="1" applyBorder="1" applyAlignment="1" applyProtection="1">
      <alignment horizontal="left" vertical="top" wrapText="1"/>
      <protection locked="0"/>
    </xf>
    <xf numFmtId="0" fontId="2" fillId="0" borderId="25" xfId="0" applyNumberFormat="1" applyFont="1" applyBorder="1" applyAlignment="1">
      <alignment horizontal="left" vertical="top"/>
    </xf>
    <xf numFmtId="0" fontId="2" fillId="0" borderId="29" xfId="0" applyNumberFormat="1" applyFont="1" applyBorder="1" applyAlignment="1">
      <alignment horizontal="left" vertical="top"/>
    </xf>
    <xf numFmtId="0" fontId="2" fillId="0" borderId="26" xfId="0" applyNumberFormat="1" applyFont="1" applyBorder="1" applyAlignment="1">
      <alignment horizontal="left" vertical="top"/>
    </xf>
    <xf numFmtId="0" fontId="18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29" xfId="0" applyNumberFormat="1" applyFont="1" applyBorder="1" applyAlignment="1" applyProtection="1">
      <alignment horizontal="left" vertical="center" wrapText="1"/>
      <protection locked="0"/>
    </xf>
    <xf numFmtId="0" fontId="20" fillId="0" borderId="26" xfId="0" applyNumberFormat="1" applyFont="1" applyBorder="1" applyAlignment="1" applyProtection="1">
      <alignment horizontal="left" vertical="center" wrapText="1"/>
      <protection locked="0"/>
    </xf>
    <xf numFmtId="0" fontId="4" fillId="0" borderId="25" xfId="0" applyNumberFormat="1" applyFont="1" applyBorder="1" applyAlignment="1" applyProtection="1">
      <alignment horizontal="left" vertical="center" wrapText="1"/>
      <protection locked="0"/>
    </xf>
    <xf numFmtId="0" fontId="4" fillId="0" borderId="29" xfId="0" applyNumberFormat="1" applyFont="1" applyBorder="1" applyAlignment="1" applyProtection="1">
      <alignment horizontal="left" vertical="center" wrapText="1"/>
      <protection locked="0"/>
    </xf>
    <xf numFmtId="0" fontId="4" fillId="0" borderId="26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23" fillId="0" borderId="20" xfId="57" applyFont="1" applyBorder="1" applyAlignment="1">
      <alignment horizontal="center" vertical="center" wrapText="1"/>
      <protection/>
    </xf>
    <xf numFmtId="0" fontId="23" fillId="0" borderId="21" xfId="57" applyFont="1" applyBorder="1" applyAlignment="1">
      <alignment horizontal="center" vertical="center" wrapText="1"/>
      <protection/>
    </xf>
    <xf numFmtId="0" fontId="23" fillId="0" borderId="35" xfId="57" applyFont="1" applyBorder="1" applyAlignment="1">
      <alignment horizontal="center" vertical="center" wrapText="1"/>
      <protection/>
    </xf>
    <xf numFmtId="0" fontId="22" fillId="0" borderId="0" xfId="57" applyFont="1" applyAlignment="1">
      <alignment wrapText="1"/>
      <protection/>
    </xf>
    <xf numFmtId="0" fontId="23" fillId="0" borderId="22" xfId="57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center" vertical="center" wrapText="1"/>
      <protection/>
    </xf>
    <xf numFmtId="0" fontId="23" fillId="0" borderId="34" xfId="57" applyFont="1" applyBorder="1" applyAlignment="1">
      <alignment horizontal="center" vertical="center" wrapText="1"/>
      <protection/>
    </xf>
    <xf numFmtId="0" fontId="23" fillId="0" borderId="23" xfId="57" applyFont="1" applyBorder="1" applyAlignment="1">
      <alignment horizontal="center" vertical="center" wrapText="1"/>
      <protection/>
    </xf>
    <xf numFmtId="0" fontId="23" fillId="0" borderId="24" xfId="57" applyFont="1" applyBorder="1" applyAlignment="1">
      <alignment horizontal="center" vertical="center" wrapText="1"/>
      <protection/>
    </xf>
    <xf numFmtId="0" fontId="23" fillId="0" borderId="36" xfId="57" applyFont="1" applyBorder="1" applyAlignment="1">
      <alignment horizontal="center" vertical="center" wrapText="1"/>
      <protection/>
    </xf>
    <xf numFmtId="0" fontId="43" fillId="0" borderId="37" xfId="57" applyFont="1" applyBorder="1" applyAlignment="1">
      <alignment horizontal="center" vertical="center" textRotation="90" wrapText="1"/>
      <protection/>
    </xf>
    <xf numFmtId="0" fontId="43" fillId="0" borderId="38" xfId="57" applyFont="1" applyBorder="1" applyAlignment="1">
      <alignment horizontal="center" vertical="center" wrapText="1"/>
      <protection/>
    </xf>
    <xf numFmtId="0" fontId="43" fillId="0" borderId="25" xfId="57" applyFont="1" applyBorder="1" applyAlignment="1">
      <alignment horizontal="center" vertical="center" textRotation="90" wrapText="1"/>
      <protection/>
    </xf>
    <xf numFmtId="0" fontId="43" fillId="0" borderId="29" xfId="57" applyFont="1" applyBorder="1" applyAlignment="1">
      <alignment horizontal="center" vertical="center" textRotation="90" wrapText="1"/>
      <protection/>
    </xf>
    <xf numFmtId="0" fontId="43" fillId="0" borderId="26" xfId="57" applyFont="1" applyBorder="1" applyAlignment="1">
      <alignment horizontal="center" vertical="center" textRotation="90" wrapText="1"/>
      <protection/>
    </xf>
    <xf numFmtId="0" fontId="43" fillId="0" borderId="39" xfId="57" applyFont="1" applyBorder="1" applyAlignment="1">
      <alignment horizontal="center" vertical="center" wrapText="1"/>
      <protection/>
    </xf>
    <xf numFmtId="0" fontId="43" fillId="0" borderId="40" xfId="57" applyFont="1" applyBorder="1" applyAlignment="1">
      <alignment horizontal="center" vertical="center" wrapText="1"/>
      <protection/>
    </xf>
    <xf numFmtId="0" fontId="43" fillId="0" borderId="41" xfId="57" applyFont="1" applyBorder="1" applyAlignment="1">
      <alignment horizontal="center" vertical="center" wrapText="1"/>
      <protection/>
    </xf>
    <xf numFmtId="0" fontId="43" fillId="0" borderId="42" xfId="57" applyFont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43" fillId="0" borderId="43" xfId="57" applyFont="1" applyBorder="1" applyAlignment="1">
      <alignment horizontal="center" vertical="center" textRotation="90" wrapText="1"/>
      <protection/>
    </xf>
    <xf numFmtId="0" fontId="43" fillId="0" borderId="44" xfId="57" applyFont="1" applyBorder="1" applyAlignment="1">
      <alignment horizontal="center" vertical="center" wrapText="1"/>
      <protection/>
    </xf>
    <xf numFmtId="1" fontId="43" fillId="0" borderId="28" xfId="57" applyNumberFormat="1" applyFont="1" applyBorder="1" applyAlignment="1">
      <alignment horizontal="center" vertical="center" textRotation="90" wrapText="1"/>
      <protection/>
    </xf>
    <xf numFmtId="1" fontId="43" fillId="0" borderId="45" xfId="57" applyNumberFormat="1" applyFont="1" applyBorder="1" applyAlignment="1">
      <alignment horizontal="center" vertical="center" textRotation="90" wrapText="1"/>
      <protection/>
    </xf>
    <xf numFmtId="1" fontId="43" fillId="0" borderId="46" xfId="57" applyNumberFormat="1" applyFont="1" applyBorder="1" applyAlignment="1">
      <alignment horizontal="center" vertical="center" textRotation="90" wrapText="1"/>
      <protection/>
    </xf>
    <xf numFmtId="0" fontId="43" fillId="0" borderId="47" xfId="57" applyFont="1" applyBorder="1" applyAlignment="1">
      <alignment horizontal="center" vertical="center" wrapText="1"/>
      <protection/>
    </xf>
    <xf numFmtId="0" fontId="43" fillId="0" borderId="48" xfId="57" applyFont="1" applyBorder="1" applyAlignment="1">
      <alignment horizontal="center" vertical="center" wrapText="1"/>
      <protection/>
    </xf>
    <xf numFmtId="0" fontId="44" fillId="0" borderId="47" xfId="57" applyFont="1" applyBorder="1" applyAlignment="1">
      <alignment horizontal="center" vertical="center" wrapText="1"/>
      <protection/>
    </xf>
    <xf numFmtId="0" fontId="44" fillId="0" borderId="48" xfId="57" applyFont="1" applyBorder="1" applyAlignment="1">
      <alignment horizontal="center" vertical="center" wrapText="1"/>
      <protection/>
    </xf>
    <xf numFmtId="0" fontId="43" fillId="0" borderId="49" xfId="57" applyFont="1" applyBorder="1" applyAlignment="1">
      <alignment horizontal="center" vertical="center" textRotation="90" wrapText="1"/>
      <protection/>
    </xf>
    <xf numFmtId="0" fontId="43" fillId="0" borderId="50" xfId="57" applyFont="1" applyBorder="1" applyAlignment="1">
      <alignment horizontal="center" vertical="center" wrapText="1"/>
      <protection/>
    </xf>
    <xf numFmtId="1" fontId="43" fillId="0" borderId="27" xfId="57" applyNumberFormat="1" applyFont="1" applyBorder="1" applyAlignment="1">
      <alignment horizontal="center" vertical="center" textRotation="90" wrapText="1"/>
      <protection/>
    </xf>
    <xf numFmtId="1" fontId="43" fillId="0" borderId="51" xfId="57" applyNumberFormat="1" applyFont="1" applyBorder="1" applyAlignment="1">
      <alignment horizontal="center" vertical="center" textRotation="90" wrapText="1"/>
      <protection/>
    </xf>
    <xf numFmtId="1" fontId="43" fillId="0" borderId="49" xfId="57" applyNumberFormat="1" applyFont="1" applyBorder="1" applyAlignment="1">
      <alignment horizontal="center" vertical="center" textRotation="90" wrapText="1"/>
      <protection/>
    </xf>
    <xf numFmtId="0" fontId="43" fillId="0" borderId="0" xfId="57" applyFont="1" applyBorder="1" applyAlignment="1">
      <alignment horizontal="center" vertical="center" textRotation="90" wrapText="1"/>
      <protection/>
    </xf>
    <xf numFmtId="0" fontId="43" fillId="0" borderId="46" xfId="57" applyFont="1" applyBorder="1" applyAlignment="1">
      <alignment horizontal="center" vertical="center" textRotation="90" wrapText="1"/>
      <protection/>
    </xf>
    <xf numFmtId="0" fontId="44" fillId="0" borderId="44" xfId="57" applyFont="1" applyBorder="1" applyAlignment="1">
      <alignment horizontal="center" vertical="center" wrapText="1"/>
      <protection/>
    </xf>
    <xf numFmtId="0" fontId="44" fillId="0" borderId="52" xfId="57" applyFont="1" applyBorder="1" applyAlignment="1">
      <alignment horizontal="center" vertical="center" wrapText="1"/>
      <protection/>
    </xf>
    <xf numFmtId="0" fontId="44" fillId="0" borderId="34" xfId="57" applyFont="1" applyBorder="1" applyAlignment="1">
      <alignment horizontal="center" vertical="center" wrapText="1"/>
      <protection/>
    </xf>
    <xf numFmtId="0" fontId="21" fillId="0" borderId="53" xfId="57" applyFont="1" applyBorder="1" applyAlignment="1">
      <alignment horizontal="center" vertical="center" wrapText="1"/>
      <protection/>
    </xf>
    <xf numFmtId="0" fontId="21" fillId="0" borderId="54" xfId="57" applyFont="1" applyBorder="1" applyAlignment="1">
      <alignment horizontal="center" vertical="center" wrapText="1"/>
      <protection/>
    </xf>
    <xf numFmtId="0" fontId="21" fillId="0" borderId="49" xfId="57" applyFont="1" applyBorder="1" applyAlignment="1">
      <alignment horizontal="center" vertical="center" wrapText="1"/>
      <protection/>
    </xf>
    <xf numFmtId="1" fontId="21" fillId="0" borderId="53" xfId="57" applyNumberFormat="1" applyFont="1" applyBorder="1" applyAlignment="1">
      <alignment horizontal="center" vertical="center" wrapText="1"/>
      <protection/>
    </xf>
    <xf numFmtId="1" fontId="21" fillId="0" borderId="48" xfId="57" applyNumberFormat="1" applyFont="1" applyBorder="1" applyAlignment="1">
      <alignment horizontal="center" vertical="center" wrapText="1"/>
      <protection/>
    </xf>
    <xf numFmtId="0" fontId="21" fillId="0" borderId="55" xfId="57" applyFont="1" applyBorder="1" applyAlignment="1">
      <alignment horizontal="center" vertical="center" wrapText="1"/>
      <protection/>
    </xf>
    <xf numFmtId="0" fontId="21" fillId="0" borderId="47" xfId="57" applyFont="1" applyBorder="1" applyAlignment="1">
      <alignment horizontal="center" vertical="center" wrapText="1"/>
      <protection/>
    </xf>
    <xf numFmtId="0" fontId="21" fillId="0" borderId="56" xfId="57" applyFont="1" applyBorder="1" applyAlignment="1">
      <alignment horizontal="center" vertical="center" wrapText="1"/>
      <protection/>
    </xf>
    <xf numFmtId="0" fontId="21" fillId="0" borderId="48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1" fillId="38" borderId="53" xfId="57" applyFont="1" applyFill="1" applyBorder="1" applyAlignment="1">
      <alignment horizontal="center" wrapText="1"/>
      <protection/>
    </xf>
    <xf numFmtId="0" fontId="21" fillId="38" borderId="48" xfId="57" applyFont="1" applyFill="1" applyBorder="1" applyAlignment="1">
      <alignment wrapText="1"/>
      <protection/>
    </xf>
    <xf numFmtId="0" fontId="21" fillId="38" borderId="57" xfId="57" applyFont="1" applyFill="1" applyBorder="1" applyAlignment="1">
      <alignment wrapText="1"/>
      <protection/>
    </xf>
    <xf numFmtId="0" fontId="21" fillId="38" borderId="53" xfId="57" applyFont="1" applyFill="1" applyBorder="1" applyAlignment="1">
      <alignment horizontal="center" vertical="top" wrapText="1"/>
      <protection/>
    </xf>
    <xf numFmtId="0" fontId="21" fillId="38" borderId="54" xfId="57" applyFont="1" applyFill="1" applyBorder="1" applyAlignment="1">
      <alignment horizontal="center" wrapText="1"/>
      <protection/>
    </xf>
    <xf numFmtId="0" fontId="21" fillId="38" borderId="56" xfId="57" applyFont="1" applyFill="1" applyBorder="1" applyAlignment="1">
      <alignment horizontal="center" wrapText="1"/>
      <protection/>
    </xf>
    <xf numFmtId="0" fontId="21" fillId="38" borderId="48" xfId="57" applyFont="1" applyFill="1" applyBorder="1" applyAlignment="1">
      <alignment horizontal="center" wrapText="1"/>
      <protection/>
    </xf>
    <xf numFmtId="0" fontId="22" fillId="0" borderId="58" xfId="57" applyFont="1" applyBorder="1" applyAlignment="1">
      <alignment horizontal="center" vertical="top" wrapText="1"/>
      <protection/>
    </xf>
    <xf numFmtId="0" fontId="22" fillId="0" borderId="59" xfId="57" applyFont="1" applyBorder="1" applyAlignment="1">
      <alignment wrapText="1"/>
      <protection/>
    </xf>
    <xf numFmtId="0" fontId="22" fillId="40" borderId="59" xfId="57" applyFont="1" applyFill="1" applyBorder="1" applyAlignment="1">
      <alignment horizontal="center" wrapText="1"/>
      <protection/>
    </xf>
    <xf numFmtId="0" fontId="22" fillId="0" borderId="59" xfId="57" applyFont="1" applyBorder="1" applyAlignment="1">
      <alignment horizontal="center" wrapText="1"/>
      <protection/>
    </xf>
    <xf numFmtId="0" fontId="22" fillId="41" borderId="58" xfId="57" applyFont="1" applyFill="1" applyBorder="1" applyAlignment="1">
      <alignment horizontal="center" vertical="top" wrapText="1"/>
      <protection/>
    </xf>
    <xf numFmtId="0" fontId="22" fillId="42" borderId="24" xfId="57" applyFont="1" applyFill="1" applyBorder="1" applyAlignment="1">
      <alignment horizontal="center" vertical="top" wrapText="1"/>
      <protection/>
    </xf>
    <xf numFmtId="0" fontId="22" fillId="43" borderId="58" xfId="57" applyFont="1" applyFill="1" applyBorder="1" applyAlignment="1">
      <alignment horizontal="center" vertical="top" wrapText="1"/>
      <protection/>
    </xf>
    <xf numFmtId="0" fontId="22" fillId="0" borderId="24" xfId="57" applyFont="1" applyBorder="1" applyAlignment="1">
      <alignment horizontal="center" vertical="top" wrapText="1"/>
      <protection/>
    </xf>
    <xf numFmtId="0" fontId="22" fillId="0" borderId="60" xfId="57" applyFont="1" applyBorder="1" applyAlignment="1">
      <alignment horizontal="center" vertical="top" wrapText="1"/>
      <protection/>
    </xf>
    <xf numFmtId="0" fontId="22" fillId="0" borderId="59" xfId="57" applyFont="1" applyBorder="1" applyAlignment="1">
      <alignment horizontal="center" vertical="top" wrapText="1"/>
      <protection/>
    </xf>
    <xf numFmtId="0" fontId="22" fillId="0" borderId="61" xfId="57" applyFont="1" applyBorder="1" applyAlignment="1">
      <alignment horizontal="center" vertical="top" wrapText="1"/>
      <protection/>
    </xf>
    <xf numFmtId="0" fontId="22" fillId="0" borderId="62" xfId="57" applyFont="1" applyBorder="1" applyAlignment="1">
      <alignment wrapText="1"/>
      <protection/>
    </xf>
    <xf numFmtId="0" fontId="22" fillId="0" borderId="62" xfId="57" applyFont="1" applyBorder="1" applyAlignment="1">
      <alignment horizontal="center" wrapText="1"/>
      <protection/>
    </xf>
    <xf numFmtId="0" fontId="22" fillId="42" borderId="29" xfId="57" applyFont="1" applyFill="1" applyBorder="1" applyAlignment="1">
      <alignment horizontal="center" vertical="top" wrapText="1"/>
      <protection/>
    </xf>
    <xf numFmtId="0" fontId="22" fillId="0" borderId="29" xfId="57" applyFont="1" applyBorder="1" applyAlignment="1">
      <alignment horizontal="center" vertical="top" wrapText="1"/>
      <protection/>
    </xf>
    <xf numFmtId="0" fontId="22" fillId="0" borderId="63" xfId="57" applyFont="1" applyBorder="1" applyAlignment="1">
      <alignment horizontal="center" vertical="top" wrapText="1"/>
      <protection/>
    </xf>
    <xf numFmtId="0" fontId="22" fillId="0" borderId="62" xfId="57" applyFont="1" applyBorder="1" applyAlignment="1">
      <alignment horizontal="center" vertical="top" wrapText="1"/>
      <protection/>
    </xf>
    <xf numFmtId="0" fontId="22" fillId="0" borderId="37" xfId="57" applyFont="1" applyBorder="1" applyAlignment="1">
      <alignment horizontal="center" vertical="top" wrapText="1"/>
      <protection/>
    </xf>
    <xf numFmtId="0" fontId="22" fillId="0" borderId="64" xfId="57" applyFont="1" applyBorder="1" applyAlignment="1">
      <alignment wrapText="1"/>
      <protection/>
    </xf>
    <xf numFmtId="0" fontId="22" fillId="40" borderId="62" xfId="57" applyFont="1" applyFill="1" applyBorder="1" applyAlignment="1">
      <alignment horizontal="center" wrapText="1"/>
      <protection/>
    </xf>
    <xf numFmtId="0" fontId="22" fillId="0" borderId="64" xfId="57" applyFont="1" applyBorder="1" applyAlignment="1">
      <alignment horizontal="center" wrapText="1"/>
      <protection/>
    </xf>
    <xf numFmtId="0" fontId="22" fillId="0" borderId="21" xfId="57" applyFont="1" applyBorder="1" applyAlignment="1">
      <alignment horizontal="center" vertical="top" wrapText="1"/>
      <protection/>
    </xf>
    <xf numFmtId="0" fontId="22" fillId="0" borderId="38" xfId="57" applyFont="1" applyBorder="1" applyAlignment="1">
      <alignment horizontal="center" vertical="top" wrapText="1"/>
      <protection/>
    </xf>
    <xf numFmtId="0" fontId="22" fillId="0" borderId="64" xfId="57" applyFont="1" applyBorder="1" applyAlignment="1">
      <alignment horizontal="center" vertical="top" wrapText="1"/>
      <protection/>
    </xf>
    <xf numFmtId="0" fontId="22" fillId="37" borderId="62" xfId="57" applyFont="1" applyFill="1" applyBorder="1" applyAlignment="1">
      <alignment horizontal="center" wrapText="1"/>
      <protection/>
    </xf>
    <xf numFmtId="0" fontId="22" fillId="44" borderId="62" xfId="57" applyFont="1" applyFill="1" applyBorder="1" applyAlignment="1">
      <alignment horizontal="center" wrapText="1"/>
      <protection/>
    </xf>
    <xf numFmtId="0" fontId="21" fillId="38" borderId="61" xfId="57" applyFont="1" applyFill="1" applyBorder="1" applyAlignment="1">
      <alignment horizontal="center" vertical="top" wrapText="1"/>
      <protection/>
    </xf>
    <xf numFmtId="0" fontId="21" fillId="38" borderId="62" xfId="57" applyFont="1" applyFill="1" applyBorder="1" applyAlignment="1">
      <alignment wrapText="1"/>
      <protection/>
    </xf>
    <xf numFmtId="0" fontId="21" fillId="38" borderId="62" xfId="57" applyFont="1" applyFill="1" applyBorder="1" applyAlignment="1">
      <alignment horizontal="center" wrapText="1"/>
      <protection/>
    </xf>
    <xf numFmtId="0" fontId="21" fillId="38" borderId="29" xfId="57" applyFont="1" applyFill="1" applyBorder="1" applyAlignment="1">
      <alignment horizontal="center" vertical="top" wrapText="1"/>
      <protection/>
    </xf>
    <xf numFmtId="0" fontId="21" fillId="38" borderId="63" xfId="57" applyFont="1" applyFill="1" applyBorder="1" applyAlignment="1">
      <alignment horizontal="center" vertical="top" wrapText="1"/>
      <protection/>
    </xf>
    <xf numFmtId="0" fontId="21" fillId="38" borderId="62" xfId="57" applyFont="1" applyFill="1" applyBorder="1" applyAlignment="1">
      <alignment horizontal="center" vertical="top" wrapText="1"/>
      <protection/>
    </xf>
    <xf numFmtId="0" fontId="22" fillId="41" borderId="61" xfId="57" applyFont="1" applyFill="1" applyBorder="1" applyAlignment="1">
      <alignment horizontal="center" vertical="top" wrapText="1"/>
      <protection/>
    </xf>
    <xf numFmtId="0" fontId="22" fillId="41" borderId="37" xfId="57" applyFont="1" applyFill="1" applyBorder="1" applyAlignment="1">
      <alignment horizontal="center" vertical="top" wrapText="1"/>
      <protection/>
    </xf>
    <xf numFmtId="0" fontId="22" fillId="42" borderId="21" xfId="57" applyFont="1" applyFill="1" applyBorder="1" applyAlignment="1">
      <alignment horizontal="center" vertical="top" wrapText="1"/>
      <protection/>
    </xf>
    <xf numFmtId="0" fontId="21" fillId="38" borderId="54" xfId="57" applyFont="1" applyFill="1" applyBorder="1" applyAlignment="1">
      <alignment horizontal="center" vertical="top" wrapText="1"/>
      <protection/>
    </xf>
    <xf numFmtId="0" fontId="21" fillId="38" borderId="56" xfId="57" applyFont="1" applyFill="1" applyBorder="1" applyAlignment="1">
      <alignment horizontal="center" vertical="top" wrapText="1"/>
      <protection/>
    </xf>
    <xf numFmtId="0" fontId="21" fillId="38" borderId="48" xfId="57" applyFont="1" applyFill="1" applyBorder="1" applyAlignment="1">
      <alignment horizontal="center" vertical="top" wrapText="1"/>
      <protection/>
    </xf>
    <xf numFmtId="0" fontId="22" fillId="37" borderId="58" xfId="57" applyFont="1" applyFill="1" applyBorder="1" applyAlignment="1">
      <alignment horizontal="center" vertical="top" wrapText="1"/>
      <protection/>
    </xf>
    <xf numFmtId="0" fontId="22" fillId="0" borderId="65" xfId="57" applyFont="1" applyBorder="1" applyAlignment="1">
      <alignment horizontal="center" vertical="top" wrapText="1"/>
      <protection/>
    </xf>
    <xf numFmtId="0" fontId="22" fillId="37" borderId="61" xfId="57" applyFont="1" applyFill="1" applyBorder="1" applyAlignment="1">
      <alignment horizontal="center" vertical="top" wrapText="1"/>
      <protection/>
    </xf>
    <xf numFmtId="0" fontId="22" fillId="0" borderId="66" xfId="57" applyFont="1" applyBorder="1" applyAlignment="1">
      <alignment horizontal="center" vertical="top" wrapText="1"/>
      <protection/>
    </xf>
    <xf numFmtId="0" fontId="22" fillId="37" borderId="37" xfId="57" applyFont="1" applyFill="1" applyBorder="1" applyAlignment="1">
      <alignment horizontal="center" vertical="top" wrapText="1"/>
      <protection/>
    </xf>
    <xf numFmtId="0" fontId="21" fillId="38" borderId="67" xfId="57" applyFont="1" applyFill="1" applyBorder="1" applyAlignment="1">
      <alignment horizontal="center" vertical="top" wrapText="1"/>
      <protection/>
    </xf>
    <xf numFmtId="0" fontId="21" fillId="38" borderId="68" xfId="57" applyFont="1" applyFill="1" applyBorder="1" applyAlignment="1">
      <alignment wrapText="1"/>
      <protection/>
    </xf>
    <xf numFmtId="0" fontId="21" fillId="38" borderId="68" xfId="57" applyFont="1" applyFill="1" applyBorder="1" applyAlignment="1">
      <alignment horizontal="center" wrapText="1"/>
      <protection/>
    </xf>
    <xf numFmtId="0" fontId="21" fillId="38" borderId="69" xfId="57" applyFont="1" applyFill="1" applyBorder="1" applyAlignment="1">
      <alignment horizontal="center" vertical="top" wrapText="1"/>
      <protection/>
    </xf>
    <xf numFmtId="0" fontId="21" fillId="38" borderId="43" xfId="57" applyFont="1" applyFill="1" applyBorder="1" applyAlignment="1">
      <alignment horizontal="center" vertical="top" wrapText="1"/>
      <protection/>
    </xf>
    <xf numFmtId="0" fontId="21" fillId="38" borderId="70" xfId="57" applyFont="1" applyFill="1" applyBorder="1" applyAlignment="1">
      <alignment wrapText="1"/>
      <protection/>
    </xf>
    <xf numFmtId="0" fontId="21" fillId="38" borderId="70" xfId="57" applyFont="1" applyFill="1" applyBorder="1" applyAlignment="1">
      <alignment horizontal="center" wrapText="1"/>
      <protection/>
    </xf>
    <xf numFmtId="0" fontId="21" fillId="38" borderId="0" xfId="57" applyFont="1" applyFill="1" applyBorder="1" applyAlignment="1">
      <alignment horizontal="center" vertical="top" wrapText="1"/>
      <protection/>
    </xf>
    <xf numFmtId="0" fontId="21" fillId="38" borderId="71" xfId="57" applyFont="1" applyFill="1" applyBorder="1" applyAlignment="1">
      <alignment horizontal="center" vertical="top" wrapText="1"/>
      <protection/>
    </xf>
    <xf numFmtId="0" fontId="21" fillId="38" borderId="41" xfId="57" applyFont="1" applyFill="1" applyBorder="1" applyAlignment="1">
      <alignment wrapText="1"/>
      <protection/>
    </xf>
    <xf numFmtId="0" fontId="21" fillId="38" borderId="41" xfId="57" applyFont="1" applyFill="1" applyBorder="1" applyAlignment="1">
      <alignment horizontal="center" wrapText="1"/>
      <protection/>
    </xf>
    <xf numFmtId="0" fontId="21" fillId="38" borderId="40" xfId="57" applyFont="1" applyFill="1" applyBorder="1" applyAlignment="1">
      <alignment horizontal="center" vertical="top" wrapText="1"/>
      <protection/>
    </xf>
    <xf numFmtId="0" fontId="21" fillId="45" borderId="58" xfId="57" applyFont="1" applyFill="1" applyBorder="1" applyAlignment="1">
      <alignment horizontal="center" vertical="top" wrapText="1"/>
      <protection/>
    </xf>
    <xf numFmtId="0" fontId="21" fillId="45" borderId="59" xfId="57" applyFont="1" applyFill="1" applyBorder="1" applyAlignment="1">
      <alignment wrapText="1"/>
      <protection/>
    </xf>
    <xf numFmtId="0" fontId="21" fillId="45" borderId="59" xfId="57" applyFont="1" applyFill="1" applyBorder="1" applyAlignment="1">
      <alignment horizontal="center" wrapText="1"/>
      <protection/>
    </xf>
    <xf numFmtId="0" fontId="21" fillId="45" borderId="24" xfId="57" applyFont="1" applyFill="1" applyBorder="1" applyAlignment="1">
      <alignment horizontal="center" vertical="top" wrapText="1"/>
      <protection/>
    </xf>
    <xf numFmtId="0" fontId="21" fillId="45" borderId="60" xfId="57" applyFont="1" applyFill="1" applyBorder="1" applyAlignment="1">
      <alignment horizontal="center" vertical="top" wrapText="1"/>
      <protection/>
    </xf>
    <xf numFmtId="0" fontId="21" fillId="45" borderId="59" xfId="57" applyFont="1" applyFill="1" applyBorder="1" applyAlignment="1">
      <alignment horizontal="center" vertical="top" wrapText="1"/>
      <protection/>
    </xf>
    <xf numFmtId="0" fontId="22" fillId="43" borderId="61" xfId="57" applyFont="1" applyFill="1" applyBorder="1" applyAlignment="1">
      <alignment horizontal="center" vertical="top" wrapText="1"/>
      <protection/>
    </xf>
    <xf numFmtId="0" fontId="22" fillId="0" borderId="29" xfId="57" applyFont="1" applyFill="1" applyBorder="1" applyAlignment="1">
      <alignment horizontal="center" vertical="top" wrapText="1"/>
      <protection/>
    </xf>
    <xf numFmtId="0" fontId="22" fillId="0" borderId="71" xfId="57" applyFont="1" applyBorder="1" applyAlignment="1">
      <alignment horizontal="center" vertical="top" wrapText="1"/>
      <protection/>
    </xf>
    <xf numFmtId="0" fontId="22" fillId="0" borderId="41" xfId="57" applyFont="1" applyBorder="1" applyAlignment="1">
      <alignment wrapText="1"/>
      <protection/>
    </xf>
    <xf numFmtId="0" fontId="22" fillId="0" borderId="41" xfId="57" applyFont="1" applyBorder="1" applyAlignment="1">
      <alignment horizontal="center" wrapText="1"/>
      <protection/>
    </xf>
    <xf numFmtId="0" fontId="22" fillId="41" borderId="71" xfId="57" applyFont="1" applyFill="1" applyBorder="1" applyAlignment="1">
      <alignment horizontal="center" vertical="top" wrapText="1"/>
      <protection/>
    </xf>
    <xf numFmtId="0" fontId="22" fillId="0" borderId="40" xfId="57" applyFont="1" applyFill="1" applyBorder="1" applyAlignment="1">
      <alignment horizontal="center" vertical="top" wrapText="1"/>
      <protection/>
    </xf>
    <xf numFmtId="0" fontId="22" fillId="0" borderId="40" xfId="57" applyFont="1" applyBorder="1" applyAlignment="1">
      <alignment horizontal="center" vertical="top" wrapText="1"/>
      <protection/>
    </xf>
    <xf numFmtId="0" fontId="22" fillId="0" borderId="72" xfId="57" applyFont="1" applyBorder="1" applyAlignment="1">
      <alignment horizontal="center" vertical="top" wrapText="1"/>
      <protection/>
    </xf>
    <xf numFmtId="0" fontId="22" fillId="0" borderId="41" xfId="57" applyFont="1" applyBorder="1" applyAlignment="1">
      <alignment horizontal="center" vertical="top" wrapText="1"/>
      <protection/>
    </xf>
    <xf numFmtId="0" fontId="22" fillId="46" borderId="62" xfId="57" applyFont="1" applyFill="1" applyBorder="1" applyAlignment="1">
      <alignment horizontal="center" wrapText="1"/>
      <protection/>
    </xf>
    <xf numFmtId="0" fontId="22" fillId="0" borderId="21" xfId="57" applyFont="1" applyFill="1" applyBorder="1" applyAlignment="1">
      <alignment horizontal="center" vertical="top" wrapText="1"/>
      <protection/>
    </xf>
    <xf numFmtId="0" fontId="22" fillId="0" borderId="73" xfId="57" applyFont="1" applyBorder="1" applyAlignment="1">
      <alignment horizontal="center" vertical="top" wrapText="1"/>
      <protection/>
    </xf>
    <xf numFmtId="0" fontId="22" fillId="43" borderId="37" xfId="57" applyFont="1" applyFill="1" applyBorder="1" applyAlignment="1">
      <alignment horizontal="center" vertical="top" wrapText="1"/>
      <protection/>
    </xf>
    <xf numFmtId="0" fontId="21" fillId="0" borderId="53" xfId="57" applyFont="1" applyBorder="1" applyAlignment="1">
      <alignment horizontal="center" vertical="top" wrapText="1"/>
      <protection/>
    </xf>
    <xf numFmtId="0" fontId="21" fillId="0" borderId="48" xfId="57" applyFont="1" applyBorder="1" applyAlignment="1">
      <alignment wrapText="1"/>
      <protection/>
    </xf>
    <xf numFmtId="0" fontId="21" fillId="0" borderId="48" xfId="57" applyFont="1" applyBorder="1" applyAlignment="1">
      <alignment horizontal="center" wrapText="1"/>
      <protection/>
    </xf>
    <xf numFmtId="0" fontId="22" fillId="0" borderId="53" xfId="57" applyFont="1" applyBorder="1" applyAlignment="1">
      <alignment horizontal="center" vertical="top" wrapText="1"/>
      <protection/>
    </xf>
    <xf numFmtId="0" fontId="45" fillId="41" borderId="53" xfId="57" applyFont="1" applyFill="1" applyBorder="1" applyAlignment="1">
      <alignment horizontal="center" vertical="top" wrapText="1"/>
      <protection/>
    </xf>
    <xf numFmtId="0" fontId="45" fillId="42" borderId="54" xfId="57" applyFont="1" applyFill="1" applyBorder="1" applyAlignment="1">
      <alignment horizontal="center" vertical="top" wrapText="1"/>
      <protection/>
    </xf>
    <xf numFmtId="0" fontId="22" fillId="43" borderId="53" xfId="57" applyFont="1" applyFill="1" applyBorder="1" applyAlignment="1">
      <alignment horizontal="center" vertical="top" wrapText="1"/>
      <protection/>
    </xf>
    <xf numFmtId="0" fontId="22" fillId="0" borderId="54" xfId="57" applyFont="1" applyBorder="1" applyAlignment="1">
      <alignment horizontal="center" vertical="top" wrapText="1"/>
      <protection/>
    </xf>
    <xf numFmtId="0" fontId="22" fillId="0" borderId="56" xfId="57" applyFont="1" applyBorder="1" applyAlignment="1">
      <alignment horizontal="center" vertical="top" wrapText="1"/>
      <protection/>
    </xf>
    <xf numFmtId="0" fontId="22" fillId="0" borderId="48" xfId="57" applyFont="1" applyBorder="1" applyAlignment="1">
      <alignment horizontal="center" vertical="top" wrapText="1"/>
      <protection/>
    </xf>
    <xf numFmtId="0" fontId="21" fillId="38" borderId="47" xfId="57" applyFont="1" applyFill="1" applyBorder="1" applyAlignment="1">
      <alignment horizontal="right" wrapText="1"/>
      <protection/>
    </xf>
    <xf numFmtId="0" fontId="21" fillId="38" borderId="48" xfId="57" applyFont="1" applyFill="1" applyBorder="1" applyAlignment="1">
      <alignment horizontal="right" wrapText="1"/>
      <protection/>
    </xf>
    <xf numFmtId="0" fontId="22" fillId="38" borderId="54" xfId="57" applyFont="1" applyFill="1" applyBorder="1" applyAlignment="1">
      <alignment horizontal="center" vertical="top" wrapText="1"/>
      <protection/>
    </xf>
    <xf numFmtId="0" fontId="24" fillId="38" borderId="56" xfId="57" applyFont="1" applyFill="1" applyBorder="1" applyAlignment="1">
      <alignment horizontal="center" vertical="top" wrapText="1"/>
      <protection/>
    </xf>
    <xf numFmtId="0" fontId="21" fillId="45" borderId="46" xfId="57" applyFont="1" applyFill="1" applyBorder="1" applyAlignment="1">
      <alignment wrapText="1"/>
      <protection/>
    </xf>
    <xf numFmtId="0" fontId="21" fillId="45" borderId="70" xfId="57" applyFont="1" applyFill="1" applyBorder="1" applyAlignment="1">
      <alignment wrapText="1"/>
      <protection/>
    </xf>
    <xf numFmtId="0" fontId="21" fillId="45" borderId="70" xfId="57" applyFont="1" applyFill="1" applyBorder="1" applyAlignment="1">
      <alignment horizontal="center" wrapText="1"/>
      <protection/>
    </xf>
    <xf numFmtId="0" fontId="21" fillId="45" borderId="43" xfId="57" applyFont="1" applyFill="1" applyBorder="1" applyAlignment="1">
      <alignment horizontal="center" vertical="top" wrapText="1"/>
      <protection/>
    </xf>
    <xf numFmtId="0" fontId="21" fillId="45" borderId="0" xfId="57" applyFont="1" applyFill="1" applyBorder="1" applyAlignment="1">
      <alignment horizontal="center" vertical="top" wrapText="1"/>
      <protection/>
    </xf>
    <xf numFmtId="0" fontId="21" fillId="45" borderId="50" xfId="57" applyFont="1" applyFill="1" applyBorder="1" applyAlignment="1">
      <alignment horizontal="center" vertical="top" wrapText="1"/>
      <protection/>
    </xf>
    <xf numFmtId="0" fontId="21" fillId="45" borderId="70" xfId="57" applyFont="1" applyFill="1" applyBorder="1" applyAlignment="1">
      <alignment horizontal="center" vertical="top" wrapText="1"/>
      <protection/>
    </xf>
    <xf numFmtId="0" fontId="21" fillId="45" borderId="53" xfId="57" applyFont="1" applyFill="1" applyBorder="1" applyAlignment="1">
      <alignment wrapText="1"/>
      <protection/>
    </xf>
    <xf numFmtId="0" fontId="21" fillId="45" borderId="48" xfId="57" applyFont="1" applyFill="1" applyBorder="1" applyAlignment="1">
      <alignment wrapText="1"/>
      <protection/>
    </xf>
    <xf numFmtId="0" fontId="21" fillId="45" borderId="48" xfId="57" applyFont="1" applyFill="1" applyBorder="1" applyAlignment="1">
      <alignment horizontal="center" wrapText="1"/>
      <protection/>
    </xf>
    <xf numFmtId="0" fontId="21" fillId="45" borderId="53" xfId="57" applyFont="1" applyFill="1" applyBorder="1" applyAlignment="1">
      <alignment horizontal="center" vertical="top" wrapText="1"/>
      <protection/>
    </xf>
    <xf numFmtId="0" fontId="21" fillId="45" borderId="48" xfId="57" applyFont="1" applyFill="1" applyBorder="1" applyAlignment="1">
      <alignment horizontal="center" vertical="top" wrapText="1"/>
      <protection/>
    </xf>
    <xf numFmtId="0" fontId="21" fillId="45" borderId="54" xfId="57" applyFont="1" applyFill="1" applyBorder="1" applyAlignment="1">
      <alignment horizontal="center" vertical="top" wrapText="1"/>
      <protection/>
    </xf>
    <xf numFmtId="0" fontId="21" fillId="45" borderId="56" xfId="57" applyFont="1" applyFill="1" applyBorder="1" applyAlignment="1">
      <alignment horizontal="center" vertical="top" wrapText="1"/>
      <protection/>
    </xf>
    <xf numFmtId="0" fontId="21" fillId="45" borderId="74" xfId="57" applyFont="1" applyFill="1" applyBorder="1" applyAlignment="1">
      <alignment horizontal="center" vertical="top" wrapText="1"/>
      <protection/>
    </xf>
    <xf numFmtId="0" fontId="23" fillId="0" borderId="54" xfId="57" applyFont="1" applyBorder="1" applyAlignment="1">
      <alignment horizontal="right" wrapText="1"/>
      <protection/>
    </xf>
    <xf numFmtId="0" fontId="23" fillId="0" borderId="48" xfId="57" applyFont="1" applyBorder="1" applyAlignment="1">
      <alignment horizontal="right" wrapText="1"/>
      <protection/>
    </xf>
    <xf numFmtId="0" fontId="23" fillId="0" borderId="46" xfId="57" applyFont="1" applyBorder="1" applyAlignment="1">
      <alignment horizontal="center" vertical="top" wrapText="1"/>
      <protection/>
    </xf>
    <xf numFmtId="0" fontId="23" fillId="0" borderId="47" xfId="57" applyFont="1" applyBorder="1" applyAlignment="1">
      <alignment horizontal="center" vertical="top" wrapText="1"/>
      <protection/>
    </xf>
    <xf numFmtId="0" fontId="23" fillId="0" borderId="56" xfId="57" applyFont="1" applyBorder="1" applyAlignment="1">
      <alignment horizontal="center" vertical="top" wrapText="1"/>
      <protection/>
    </xf>
    <xf numFmtId="0" fontId="24" fillId="0" borderId="0" xfId="57" applyFont="1" applyAlignment="1">
      <alignment wrapText="1"/>
      <protection/>
    </xf>
    <xf numFmtId="0" fontId="23" fillId="0" borderId="0" xfId="57" applyFont="1" applyAlignment="1">
      <alignment wrapText="1"/>
      <protection/>
    </xf>
    <xf numFmtId="0" fontId="21" fillId="0" borderId="75" xfId="57" applyFont="1" applyBorder="1" applyAlignment="1">
      <alignment wrapText="1"/>
      <protection/>
    </xf>
    <xf numFmtId="0" fontId="21" fillId="0" borderId="55" xfId="57" applyFont="1" applyBorder="1" applyAlignment="1">
      <alignment wrapText="1"/>
      <protection/>
    </xf>
    <xf numFmtId="0" fontId="21" fillId="0" borderId="76" xfId="57" applyFont="1" applyBorder="1" applyAlignment="1">
      <alignment wrapText="1"/>
      <protection/>
    </xf>
    <xf numFmtId="0" fontId="21" fillId="0" borderId="46" xfId="57" applyFont="1" applyBorder="1" applyAlignment="1">
      <alignment horizontal="center" vertical="center" textRotation="90" wrapText="1"/>
      <protection/>
    </xf>
    <xf numFmtId="0" fontId="22" fillId="0" borderId="24" xfId="57" applyFont="1" applyBorder="1" applyAlignment="1">
      <alignment wrapText="1"/>
      <protection/>
    </xf>
    <xf numFmtId="0" fontId="21" fillId="38" borderId="60" xfId="57" applyFont="1" applyFill="1" applyBorder="1" applyAlignment="1">
      <alignment horizontal="center" vertical="top" wrapText="1"/>
      <protection/>
    </xf>
    <xf numFmtId="0" fontId="21" fillId="38" borderId="65" xfId="57" applyFont="1" applyFill="1" applyBorder="1" applyAlignment="1">
      <alignment horizontal="center" vertical="top" wrapText="1"/>
      <protection/>
    </xf>
    <xf numFmtId="0" fontId="21" fillId="0" borderId="22" xfId="57" applyFont="1" applyBorder="1" applyAlignment="1">
      <alignment horizontal="left" wrapText="1"/>
      <protection/>
    </xf>
    <xf numFmtId="0" fontId="21" fillId="0" borderId="0" xfId="57" applyFont="1" applyBorder="1" applyAlignment="1">
      <alignment horizontal="left" wrapText="1"/>
      <protection/>
    </xf>
    <xf numFmtId="0" fontId="21" fillId="0" borderId="70" xfId="57" applyFont="1" applyBorder="1" applyAlignment="1">
      <alignment horizontal="left" wrapText="1"/>
      <protection/>
    </xf>
    <xf numFmtId="0" fontId="21" fillId="0" borderId="43" xfId="57" applyFont="1" applyBorder="1" applyAlignment="1">
      <alignment horizontal="center" vertical="center" textRotation="90" wrapText="1"/>
      <protection/>
    </xf>
    <xf numFmtId="0" fontId="22" fillId="0" borderId="29" xfId="57" applyFont="1" applyBorder="1" applyAlignment="1">
      <alignment wrapText="1"/>
      <protection/>
    </xf>
    <xf numFmtId="0" fontId="21" fillId="38" borderId="66" xfId="57" applyFont="1" applyFill="1" applyBorder="1" applyAlignment="1">
      <alignment horizontal="center" vertical="top" wrapText="1"/>
      <protection/>
    </xf>
    <xf numFmtId="0" fontId="22" fillId="0" borderId="22" xfId="57" applyFont="1" applyBorder="1" applyAlignment="1">
      <alignment vertical="top" wrapText="1"/>
      <protection/>
    </xf>
    <xf numFmtId="0" fontId="22" fillId="0" borderId="0" xfId="57" applyFont="1" applyBorder="1" applyAlignment="1">
      <alignment vertical="top" wrapText="1"/>
      <protection/>
    </xf>
    <xf numFmtId="0" fontId="22" fillId="0" borderId="70" xfId="57" applyFont="1" applyBorder="1" applyAlignment="1">
      <alignment vertical="top" wrapText="1"/>
      <protection/>
    </xf>
    <xf numFmtId="0" fontId="46" fillId="0" borderId="63" xfId="57" applyFont="1" applyBorder="1" applyAlignment="1">
      <alignment horizontal="center" vertical="center" wrapText="1"/>
      <protection/>
    </xf>
    <xf numFmtId="0" fontId="46" fillId="0" borderId="66" xfId="57" applyFont="1" applyBorder="1" applyAlignment="1">
      <alignment horizontal="center" vertical="center" wrapText="1"/>
      <protection/>
    </xf>
    <xf numFmtId="0" fontId="22" fillId="0" borderId="22" xfId="57" applyFont="1" applyBorder="1" applyAlignment="1">
      <alignment wrapText="1"/>
      <protection/>
    </xf>
    <xf numFmtId="0" fontId="22" fillId="0" borderId="0" xfId="57" applyFont="1" applyBorder="1" applyAlignment="1">
      <alignment wrapText="1"/>
      <protection/>
    </xf>
    <xf numFmtId="0" fontId="22" fillId="0" borderId="70" xfId="57" applyFont="1" applyBorder="1" applyAlignment="1">
      <alignment wrapText="1"/>
      <protection/>
    </xf>
    <xf numFmtId="0" fontId="46" fillId="0" borderId="63" xfId="57" applyFont="1" applyBorder="1" applyAlignment="1">
      <alignment horizontal="center" vertical="top" wrapText="1"/>
      <protection/>
    </xf>
    <xf numFmtId="0" fontId="46" fillId="0" borderId="66" xfId="57" applyFont="1" applyBorder="1" applyAlignment="1">
      <alignment horizontal="center" vertical="top" wrapText="1"/>
      <protection/>
    </xf>
    <xf numFmtId="0" fontId="47" fillId="0" borderId="77" xfId="57" applyFont="1" applyBorder="1" applyAlignment="1">
      <alignment wrapText="1"/>
      <protection/>
    </xf>
    <xf numFmtId="0" fontId="47" fillId="0" borderId="78" xfId="57" applyFont="1" applyBorder="1" applyAlignment="1">
      <alignment wrapText="1"/>
      <protection/>
    </xf>
    <xf numFmtId="0" fontId="47" fillId="0" borderId="57" xfId="57" applyFont="1" applyBorder="1" applyAlignment="1">
      <alignment wrapText="1"/>
      <protection/>
    </xf>
    <xf numFmtId="0" fontId="21" fillId="0" borderId="49" xfId="57" applyFont="1" applyBorder="1" applyAlignment="1">
      <alignment horizontal="center" vertical="center" textRotation="90" wrapText="1"/>
      <protection/>
    </xf>
    <xf numFmtId="0" fontId="22" fillId="0" borderId="71" xfId="57" applyFont="1" applyBorder="1" applyAlignment="1">
      <alignment wrapText="1"/>
      <protection/>
    </xf>
    <xf numFmtId="0" fontId="46" fillId="0" borderId="79" xfId="57" applyFont="1" applyBorder="1" applyAlignment="1">
      <alignment horizontal="center" vertical="top" wrapText="1"/>
      <protection/>
    </xf>
    <xf numFmtId="0" fontId="46" fillId="0" borderId="72" xfId="57" applyFont="1" applyBorder="1" applyAlignment="1">
      <alignment horizontal="center" vertical="top" wrapText="1"/>
      <protection/>
    </xf>
    <xf numFmtId="1" fontId="22" fillId="0" borderId="0" xfId="57" applyNumberFormat="1" applyFont="1" applyAlignment="1">
      <alignment wrapText="1"/>
      <protection/>
    </xf>
    <xf numFmtId="0" fontId="1" fillId="34" borderId="27" xfId="52" applyFont="1" applyFill="1" applyBorder="1" applyAlignment="1" applyProtection="1">
      <alignment horizontal="left" vertical="center" wrapText="1"/>
      <protection locked="0"/>
    </xf>
    <xf numFmtId="0" fontId="1" fillId="33" borderId="10" xfId="52" applyFont="1" applyFill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 wrapText="1"/>
      <protection/>
    </xf>
    <xf numFmtId="0" fontId="1" fillId="34" borderId="28" xfId="55" applyNumberFormat="1" applyFont="1" applyFill="1" applyBorder="1" applyAlignment="1" applyProtection="1">
      <alignment horizontal="left" vertical="center" wrapText="1"/>
      <protection locked="0"/>
    </xf>
    <xf numFmtId="0" fontId="1" fillId="34" borderId="33" xfId="55" applyNumberFormat="1" applyFont="1" applyFill="1" applyBorder="1" applyAlignment="1" applyProtection="1">
      <alignment horizontal="left" vertical="center" wrapText="1"/>
      <protection locked="0"/>
    </xf>
    <xf numFmtId="0" fontId="1" fillId="34" borderId="27" xfId="55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52" applyFont="1" applyBorder="1" applyAlignment="1">
      <alignment horizontal="left" vertical="center"/>
      <protection/>
    </xf>
    <xf numFmtId="0" fontId="1" fillId="33" borderId="10" xfId="52" applyFont="1" applyFill="1" applyBorder="1" applyAlignment="1">
      <alignment horizontal="justify" vertical="center"/>
      <protection/>
    </xf>
    <xf numFmtId="0" fontId="1" fillId="34" borderId="10" xfId="52" applyFont="1" applyFill="1" applyBorder="1" applyAlignment="1" applyProtection="1">
      <alignment horizontal="left" vertical="center" wrapText="1"/>
      <protection locked="0"/>
    </xf>
    <xf numFmtId="0" fontId="1" fillId="47" borderId="10" xfId="54" applyFill="1" applyBorder="1">
      <alignment/>
      <protection/>
    </xf>
    <xf numFmtId="0" fontId="1" fillId="34" borderId="10" xfId="52" applyFont="1" applyFill="1" applyBorder="1" applyAlignment="1" applyProtection="1">
      <alignment horizontal="left" vertical="center" wrapText="1"/>
      <protection locked="0"/>
    </xf>
    <xf numFmtId="0" fontId="1" fillId="0" borderId="28" xfId="54" applyBorder="1">
      <alignment/>
      <protection/>
    </xf>
    <xf numFmtId="0" fontId="1" fillId="0" borderId="27" xfId="54" applyBorder="1">
      <alignment/>
      <protection/>
    </xf>
    <xf numFmtId="0" fontId="1" fillId="0" borderId="0" xfId="54" applyBorder="1">
      <alignment/>
      <protection/>
    </xf>
    <xf numFmtId="0" fontId="1" fillId="47" borderId="28" xfId="54" applyFill="1" applyBorder="1">
      <alignment/>
      <protection/>
    </xf>
    <xf numFmtId="0" fontId="1" fillId="10" borderId="10" xfId="54" applyFill="1" applyBorder="1">
      <alignment/>
      <protection/>
    </xf>
    <xf numFmtId="0" fontId="1" fillId="47" borderId="27" xfId="54" applyFill="1" applyBorder="1">
      <alignment/>
      <protection/>
    </xf>
    <xf numFmtId="0" fontId="1" fillId="48" borderId="10" xfId="53" applyNumberFormat="1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sheetAudit" xfId="53"/>
    <cellStyle name="Обычный_sheetCmptList" xfId="54"/>
    <cellStyle name="Обычный_sheetComplexC" xfId="55"/>
    <cellStyle name="Обычный_sheetExplain" xfId="56"/>
    <cellStyle name="Обычный_МОЙ Учебный план Мастер СПИЛС 2019 год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8"/>
  <sheetViews>
    <sheetView showGridLines="0" view="pageBreakPreview" zoomScaleSheetLayoutView="100" zoomScalePageLayoutView="0" workbookViewId="0" topLeftCell="A7">
      <selection activeCell="K42" sqref="K42"/>
    </sheetView>
  </sheetViews>
  <sheetFormatPr defaultColWidth="14.66015625" defaultRowHeight="13.5" customHeight="1"/>
  <cols>
    <col min="1" max="2" width="3.33203125" style="0" customWidth="1"/>
    <col min="3" max="3" width="10.66015625" style="0" customWidth="1"/>
    <col min="4" max="4" width="10" style="0" customWidth="1"/>
    <col min="5" max="48" width="3.33203125" style="0" customWidth="1"/>
  </cols>
  <sheetData>
    <row r="1" spans="4:48" ht="21" customHeight="1">
      <c r="D1" s="129"/>
      <c r="E1" s="129"/>
      <c r="F1" s="129"/>
      <c r="G1" s="157" t="s">
        <v>308</v>
      </c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8" t="s">
        <v>309</v>
      </c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</row>
    <row r="2" spans="4:48" ht="30.75" customHeight="1">
      <c r="D2" s="129"/>
      <c r="E2" s="129"/>
      <c r="F2" s="129"/>
      <c r="AF2" s="157" t="s">
        <v>310</v>
      </c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</row>
    <row r="3" spans="1:48" ht="3.75" customHeight="1">
      <c r="A3" s="129"/>
      <c r="B3" s="129"/>
      <c r="C3" s="129"/>
      <c r="D3" s="129"/>
      <c r="E3" s="129"/>
      <c r="F3" s="129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6"/>
      <c r="AS3" s="16"/>
      <c r="AT3" s="126"/>
      <c r="AU3" s="16"/>
      <c r="AV3" s="16"/>
    </row>
    <row r="4" spans="4:48" ht="17.25" customHeight="1">
      <c r="D4" s="129"/>
      <c r="E4" s="129"/>
      <c r="F4" s="129"/>
      <c r="AF4" s="157" t="s">
        <v>311</v>
      </c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</row>
    <row r="5" spans="1:48" ht="23.2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</row>
    <row r="6" spans="1:48" ht="8.25" customHeight="1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3"/>
      <c r="AF6" s="166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</row>
    <row r="7" spans="1:48" ht="8.25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</row>
    <row r="8" spans="4:6" ht="8.25" customHeight="1">
      <c r="D8" s="129"/>
      <c r="E8" s="129"/>
      <c r="F8" s="129"/>
    </row>
    <row r="9" spans="1:48" ht="38.25" customHeight="1">
      <c r="A9" s="168" t="s">
        <v>312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</row>
    <row r="10" spans="1:48" ht="13.5" customHeight="1">
      <c r="A10" s="159" t="s">
        <v>338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</row>
    <row r="11" spans="1:48" ht="17.25" customHeight="1">
      <c r="A11" s="160" t="s">
        <v>313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</row>
    <row r="12" spans="1:48" ht="18.75" customHeight="1">
      <c r="A12" s="161" t="s">
        <v>314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</row>
    <row r="13" spans="1:48" ht="26.25" customHeight="1">
      <c r="A13" s="162" t="s">
        <v>315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</row>
    <row r="14" spans="1:48" ht="17.25" customHeight="1">
      <c r="A14" s="172" t="s">
        <v>429</v>
      </c>
      <c r="B14" s="172"/>
      <c r="C14" s="172"/>
      <c r="D14" s="172"/>
      <c r="E14" s="172"/>
      <c r="F14" s="129"/>
      <c r="G14" s="173" t="s">
        <v>430</v>
      </c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</row>
    <row r="15" spans="1:48" ht="19.5" customHeight="1">
      <c r="A15" s="174" t="s">
        <v>316</v>
      </c>
      <c r="B15" s="174"/>
      <c r="C15" s="174"/>
      <c r="D15" s="174"/>
      <c r="E15" s="174"/>
      <c r="F15" s="174"/>
      <c r="G15" s="174" t="s">
        <v>317</v>
      </c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4"/>
    </row>
    <row r="16" spans="1:48" ht="19.5" customHeight="1">
      <c r="A16" s="169" t="s">
        <v>318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P16" s="170" t="s">
        <v>339</v>
      </c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</row>
    <row r="17" spans="1:48" ht="18" customHeight="1">
      <c r="A17" s="130"/>
      <c r="E17" s="133"/>
      <c r="O17" s="131"/>
      <c r="P17" s="171" t="s">
        <v>319</v>
      </c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</row>
    <row r="18" spans="1:9" ht="13.5" customHeight="1">
      <c r="A18" s="171"/>
      <c r="B18" s="171"/>
      <c r="C18" s="171"/>
      <c r="D18" s="171"/>
      <c r="E18" s="171"/>
      <c r="F18" s="171"/>
      <c r="G18" s="171"/>
      <c r="H18" s="171"/>
      <c r="I18" s="171"/>
    </row>
    <row r="19" spans="1:48" ht="15" customHeight="1">
      <c r="A19" s="176" t="s">
        <v>320</v>
      </c>
      <c r="B19" s="176"/>
      <c r="C19" s="176"/>
      <c r="D19" s="176"/>
      <c r="E19" s="176"/>
      <c r="F19" s="176"/>
      <c r="G19" s="175" t="s">
        <v>431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</row>
    <row r="20" spans="1:48" ht="13.5" customHeight="1" hidden="1">
      <c r="A20" s="132"/>
      <c r="G20" s="175" t="s">
        <v>321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</row>
    <row r="21" spans="1:48" ht="13.5" customHeight="1" hidden="1">
      <c r="A21" s="132"/>
      <c r="G21" s="175" t="s">
        <v>322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</row>
    <row r="22" spans="1:48" ht="13.5" customHeight="1" hidden="1">
      <c r="A22" s="132"/>
      <c r="G22" s="175" t="s">
        <v>323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</row>
    <row r="23" spans="1:48" ht="13.5" customHeight="1" hidden="1">
      <c r="A23" s="132"/>
      <c r="G23" s="175" t="s">
        <v>324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</row>
    <row r="24" spans="1:48" ht="13.5" customHeight="1" hidden="1">
      <c r="A24" s="132"/>
      <c r="G24" s="175" t="s">
        <v>325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</row>
    <row r="25" spans="1:48" ht="13.5" customHeight="1" hidden="1">
      <c r="A25" s="132"/>
      <c r="G25" s="175" t="s">
        <v>326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</row>
    <row r="26" spans="1:48" ht="13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30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4"/>
      <c r="AS26" s="14"/>
      <c r="AT26" s="129"/>
      <c r="AU26" s="14"/>
      <c r="AV26" s="14"/>
    </row>
    <row r="27" spans="1:48" ht="17.25" customHeight="1">
      <c r="A27" s="169" t="s">
        <v>327</v>
      </c>
      <c r="B27" s="169"/>
      <c r="C27" s="169"/>
      <c r="D27" s="169"/>
      <c r="E27" s="169"/>
      <c r="F27" s="169"/>
      <c r="G27" s="177" t="s">
        <v>328</v>
      </c>
      <c r="H27" s="177"/>
      <c r="I27" s="177"/>
      <c r="J27" s="177"/>
      <c r="K27" s="177"/>
      <c r="L27" s="177"/>
      <c r="M27" s="177"/>
      <c r="N27" s="177"/>
      <c r="O27" s="129"/>
      <c r="P27" s="169" t="s">
        <v>329</v>
      </c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77" t="s">
        <v>330</v>
      </c>
      <c r="AD27" s="177"/>
      <c r="AE27" s="177"/>
      <c r="AF27" s="177"/>
      <c r="AG27" s="177"/>
      <c r="AH27" s="129"/>
      <c r="AI27" s="169" t="s">
        <v>331</v>
      </c>
      <c r="AJ27" s="169"/>
      <c r="AK27" s="169"/>
      <c r="AL27" s="169"/>
      <c r="AM27" s="169"/>
      <c r="AN27" s="169"/>
      <c r="AO27" s="169"/>
      <c r="AP27" s="169"/>
      <c r="AQ27" s="169"/>
      <c r="AR27" s="169"/>
      <c r="AS27" s="177">
        <v>2020</v>
      </c>
      <c r="AT27" s="177"/>
      <c r="AU27" s="177"/>
      <c r="AV27" s="177"/>
    </row>
    <row r="28" spans="1:48" ht="13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4"/>
      <c r="AS28" s="14"/>
      <c r="AT28" s="129"/>
      <c r="AU28" s="14"/>
      <c r="AV28" s="14"/>
    </row>
    <row r="29" spans="1:48" ht="18.75" customHeight="1">
      <c r="A29" s="169" t="s">
        <v>332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78" t="s">
        <v>432</v>
      </c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</row>
    <row r="30" spans="1:48" ht="13.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81" t="s">
        <v>333</v>
      </c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</row>
    <row r="31" ht="7.5" customHeight="1"/>
    <row r="32" spans="1:34" ht="13.5" customHeight="1">
      <c r="A32" s="169" t="s">
        <v>334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82" t="s">
        <v>335</v>
      </c>
      <c r="M32" s="182"/>
      <c r="N32" s="183">
        <v>41488</v>
      </c>
      <c r="O32" s="184"/>
      <c r="P32" s="184"/>
      <c r="Q32" s="184"/>
      <c r="R32" s="184"/>
      <c r="S32" s="182" t="s">
        <v>336</v>
      </c>
      <c r="T32" s="182"/>
      <c r="U32" s="310" t="s">
        <v>433</v>
      </c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</row>
    <row r="34" spans="1:48" ht="15" customHeight="1">
      <c r="A34" s="179" t="s">
        <v>337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</row>
    <row r="35" spans="1:48" ht="15" customHeight="1">
      <c r="A35" s="313" t="s">
        <v>434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2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</row>
    <row r="36" spans="1:48" ht="15" customHeight="1">
      <c r="A36" s="313" t="s">
        <v>435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5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</row>
    <row r="37" spans="1:48" ht="16.5" customHeight="1">
      <c r="A37" s="180" t="s">
        <v>436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</row>
    <row r="38" spans="1:48" ht="14.25" customHeight="1">
      <c r="A38" s="180" t="s">
        <v>437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</row>
  </sheetData>
  <sheetProtection/>
  <mergeCells count="47">
    <mergeCell ref="A36:AA36"/>
    <mergeCell ref="A34:AA34"/>
    <mergeCell ref="A37:AA37"/>
    <mergeCell ref="A38:AA38"/>
    <mergeCell ref="U30:AV30"/>
    <mergeCell ref="A32:K32"/>
    <mergeCell ref="L32:M32"/>
    <mergeCell ref="N32:R32"/>
    <mergeCell ref="S32:T32"/>
    <mergeCell ref="U32:AH32"/>
    <mergeCell ref="A35:AA35"/>
    <mergeCell ref="AI27:AR27"/>
    <mergeCell ref="AS27:AV27"/>
    <mergeCell ref="A29:T29"/>
    <mergeCell ref="U29:AV29"/>
    <mergeCell ref="A27:F27"/>
    <mergeCell ref="G27:N27"/>
    <mergeCell ref="P27:AB27"/>
    <mergeCell ref="AC27:AG27"/>
    <mergeCell ref="G22:AV22"/>
    <mergeCell ref="G23:AV23"/>
    <mergeCell ref="G24:AV24"/>
    <mergeCell ref="G25:AV25"/>
    <mergeCell ref="A19:F19"/>
    <mergeCell ref="G19:AV19"/>
    <mergeCell ref="G20:AV20"/>
    <mergeCell ref="G21:AV21"/>
    <mergeCell ref="A16:N16"/>
    <mergeCell ref="P16:AV16"/>
    <mergeCell ref="P17:AV17"/>
    <mergeCell ref="A18:I18"/>
    <mergeCell ref="A14:E14"/>
    <mergeCell ref="G14:AV14"/>
    <mergeCell ref="A15:F15"/>
    <mergeCell ref="G15:AU15"/>
    <mergeCell ref="A12:AV12"/>
    <mergeCell ref="A13:AV13"/>
    <mergeCell ref="A5:L7"/>
    <mergeCell ref="AF5:AV5"/>
    <mergeCell ref="AF6:AV7"/>
    <mergeCell ref="A9:AV9"/>
    <mergeCell ref="G1:AE1"/>
    <mergeCell ref="AF1:AV1"/>
    <mergeCell ref="AF2:AV2"/>
    <mergeCell ref="AF4:AV4"/>
    <mergeCell ref="A10:AV10"/>
    <mergeCell ref="A11:AV11"/>
  </mergeCells>
  <printOptions/>
  <pageMargins left="0.75" right="0.75" top="1" bottom="1" header="0" footer="0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178"/>
  <sheetViews>
    <sheetView showGridLines="0" zoomScalePageLayoutView="0" workbookViewId="0" topLeftCell="A1">
      <selection activeCell="AN188" sqref="AN188"/>
    </sheetView>
  </sheetViews>
  <sheetFormatPr defaultColWidth="14.66015625" defaultRowHeight="13.5" customHeight="1"/>
  <cols>
    <col min="1" max="1" width="6.5" style="0" customWidth="1"/>
    <col min="2" max="38" width="3.33203125" style="0" customWidth="1"/>
    <col min="39" max="39" width="4.5" style="0" customWidth="1"/>
    <col min="40" max="42" width="3.33203125" style="0" customWidth="1"/>
    <col min="43" max="43" width="4.83203125" style="0" customWidth="1"/>
    <col min="44" max="44" width="4" style="0" customWidth="1"/>
    <col min="45" max="53" width="3.33203125" style="0" customWidth="1"/>
    <col min="54" max="54" width="1.171875" style="0" customWidth="1"/>
    <col min="55" max="55" width="3.33203125" style="0" hidden="1" customWidth="1"/>
    <col min="56" max="61" width="3.33203125" style="0" customWidth="1"/>
  </cols>
  <sheetData>
    <row r="1" spans="1:34" ht="7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</row>
    <row r="2" spans="1:17" ht="19.5" customHeight="1">
      <c r="A2" s="185" t="s">
        <v>221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53" ht="11.25" customHeight="1">
      <c r="A3" s="186" t="s">
        <v>222</v>
      </c>
      <c r="B3" s="186" t="s">
        <v>223</v>
      </c>
      <c r="C3" s="186"/>
      <c r="D3" s="186"/>
      <c r="E3" s="186"/>
      <c r="F3" s="187" t="s">
        <v>224</v>
      </c>
      <c r="G3" s="186" t="s">
        <v>225</v>
      </c>
      <c r="H3" s="186"/>
      <c r="I3" s="186"/>
      <c r="J3" s="187" t="s">
        <v>226</v>
      </c>
      <c r="K3" s="186" t="s">
        <v>227</v>
      </c>
      <c r="L3" s="186"/>
      <c r="M3" s="186"/>
      <c r="N3" s="120"/>
      <c r="O3" s="186" t="s">
        <v>228</v>
      </c>
      <c r="P3" s="186"/>
      <c r="Q3" s="186"/>
      <c r="R3" s="186"/>
      <c r="S3" s="187" t="s">
        <v>229</v>
      </c>
      <c r="T3" s="186" t="s">
        <v>230</v>
      </c>
      <c r="U3" s="186"/>
      <c r="V3" s="186"/>
      <c r="W3" s="187" t="s">
        <v>231</v>
      </c>
      <c r="X3" s="186" t="s">
        <v>232</v>
      </c>
      <c r="Y3" s="186"/>
      <c r="Z3" s="186"/>
      <c r="AA3" s="187" t="s">
        <v>233</v>
      </c>
      <c r="AB3" s="186" t="s">
        <v>234</v>
      </c>
      <c r="AC3" s="186"/>
      <c r="AD3" s="186"/>
      <c r="AE3" s="186"/>
      <c r="AF3" s="187" t="s">
        <v>235</v>
      </c>
      <c r="AG3" s="186" t="s">
        <v>236</v>
      </c>
      <c r="AH3" s="186"/>
      <c r="AI3" s="186"/>
      <c r="AJ3" s="187" t="s">
        <v>237</v>
      </c>
      <c r="AK3" s="186" t="s">
        <v>238</v>
      </c>
      <c r="AL3" s="186"/>
      <c r="AM3" s="186"/>
      <c r="AN3" s="186"/>
      <c r="AO3" s="186" t="s">
        <v>239</v>
      </c>
      <c r="AP3" s="186"/>
      <c r="AQ3" s="186"/>
      <c r="AR3" s="186"/>
      <c r="AS3" s="187" t="s">
        <v>240</v>
      </c>
      <c r="AT3" s="189" t="s">
        <v>241</v>
      </c>
      <c r="AU3" s="190"/>
      <c r="AV3" s="191"/>
      <c r="AW3" s="187" t="s">
        <v>242</v>
      </c>
      <c r="AX3" s="189" t="s">
        <v>243</v>
      </c>
      <c r="AY3" s="190"/>
      <c r="AZ3" s="190"/>
      <c r="BA3" s="191"/>
    </row>
    <row r="4" spans="1:53" ht="60.75" customHeight="1">
      <c r="A4" s="186"/>
      <c r="B4" s="117" t="s">
        <v>244</v>
      </c>
      <c r="C4" s="117" t="s">
        <v>245</v>
      </c>
      <c r="D4" s="117" t="s">
        <v>246</v>
      </c>
      <c r="E4" s="117" t="s">
        <v>247</v>
      </c>
      <c r="F4" s="188"/>
      <c r="G4" s="117" t="s">
        <v>248</v>
      </c>
      <c r="H4" s="117" t="s">
        <v>249</v>
      </c>
      <c r="I4" s="117" t="s">
        <v>250</v>
      </c>
      <c r="J4" s="188"/>
      <c r="K4" s="117" t="s">
        <v>251</v>
      </c>
      <c r="L4" s="117" t="s">
        <v>252</v>
      </c>
      <c r="M4" s="117" t="s">
        <v>253</v>
      </c>
      <c r="N4" s="117" t="s">
        <v>254</v>
      </c>
      <c r="O4" s="117" t="s">
        <v>244</v>
      </c>
      <c r="P4" s="117" t="s">
        <v>245</v>
      </c>
      <c r="Q4" s="117" t="s">
        <v>246</v>
      </c>
      <c r="R4" s="117" t="s">
        <v>247</v>
      </c>
      <c r="S4" s="188"/>
      <c r="T4" s="117" t="s">
        <v>255</v>
      </c>
      <c r="U4" s="117" t="s">
        <v>256</v>
      </c>
      <c r="V4" s="117" t="s">
        <v>257</v>
      </c>
      <c r="W4" s="188"/>
      <c r="X4" s="117" t="s">
        <v>258</v>
      </c>
      <c r="Y4" s="117" t="s">
        <v>259</v>
      </c>
      <c r="Z4" s="117" t="s">
        <v>260</v>
      </c>
      <c r="AA4" s="188"/>
      <c r="AB4" s="117" t="s">
        <v>258</v>
      </c>
      <c r="AC4" s="117" t="s">
        <v>259</v>
      </c>
      <c r="AD4" s="117" t="s">
        <v>260</v>
      </c>
      <c r="AE4" s="117" t="s">
        <v>261</v>
      </c>
      <c r="AF4" s="188"/>
      <c r="AG4" s="117" t="s">
        <v>248</v>
      </c>
      <c r="AH4" s="117" t="s">
        <v>249</v>
      </c>
      <c r="AI4" s="117" t="s">
        <v>250</v>
      </c>
      <c r="AJ4" s="188"/>
      <c r="AK4" s="117" t="s">
        <v>262</v>
      </c>
      <c r="AL4" s="117" t="s">
        <v>263</v>
      </c>
      <c r="AM4" s="117" t="s">
        <v>264</v>
      </c>
      <c r="AN4" s="117" t="s">
        <v>265</v>
      </c>
      <c r="AO4" s="117" t="s">
        <v>244</v>
      </c>
      <c r="AP4" s="117" t="s">
        <v>245</v>
      </c>
      <c r="AQ4" s="117" t="s">
        <v>246</v>
      </c>
      <c r="AR4" s="117" t="s">
        <v>247</v>
      </c>
      <c r="AS4" s="188"/>
      <c r="AT4" s="117" t="s">
        <v>248</v>
      </c>
      <c r="AU4" s="117" t="s">
        <v>249</v>
      </c>
      <c r="AV4" s="117" t="s">
        <v>250</v>
      </c>
      <c r="AW4" s="188"/>
      <c r="AX4" s="117" t="s">
        <v>251</v>
      </c>
      <c r="AY4" s="117" t="s">
        <v>252</v>
      </c>
      <c r="AZ4" s="117" t="s">
        <v>253</v>
      </c>
      <c r="BA4" s="123" t="s">
        <v>266</v>
      </c>
    </row>
    <row r="5" spans="1:53" ht="9.75" customHeight="1">
      <c r="A5" s="186"/>
      <c r="B5" s="119" t="s">
        <v>13</v>
      </c>
      <c r="C5" s="119" t="s">
        <v>14</v>
      </c>
      <c r="D5" s="119" t="s">
        <v>15</v>
      </c>
      <c r="E5" s="119" t="s">
        <v>16</v>
      </c>
      <c r="F5" s="119" t="s">
        <v>17</v>
      </c>
      <c r="G5" s="119" t="s">
        <v>18</v>
      </c>
      <c r="H5" s="119" t="s">
        <v>19</v>
      </c>
      <c r="I5" s="119" t="s">
        <v>20</v>
      </c>
      <c r="J5" s="119" t="s">
        <v>21</v>
      </c>
      <c r="K5" s="119" t="s">
        <v>89</v>
      </c>
      <c r="L5" s="119" t="s">
        <v>92</v>
      </c>
      <c r="M5" s="119" t="s">
        <v>95</v>
      </c>
      <c r="N5" s="119" t="s">
        <v>98</v>
      </c>
      <c r="O5" s="119" t="s">
        <v>101</v>
      </c>
      <c r="P5" s="119" t="s">
        <v>104</v>
      </c>
      <c r="Q5" s="119" t="s">
        <v>107</v>
      </c>
      <c r="R5" s="119" t="s">
        <v>110</v>
      </c>
      <c r="S5" s="119" t="s">
        <v>118</v>
      </c>
      <c r="T5" s="119" t="s">
        <v>122</v>
      </c>
      <c r="U5" s="119" t="s">
        <v>125</v>
      </c>
      <c r="V5" s="119" t="s">
        <v>128</v>
      </c>
      <c r="W5" s="119" t="s">
        <v>133</v>
      </c>
      <c r="X5" s="119" t="s">
        <v>136</v>
      </c>
      <c r="Y5" s="119" t="s">
        <v>139</v>
      </c>
      <c r="Z5" s="119" t="s">
        <v>141</v>
      </c>
      <c r="AA5" s="119" t="s">
        <v>145</v>
      </c>
      <c r="AB5" s="119" t="s">
        <v>149</v>
      </c>
      <c r="AC5" s="119" t="s">
        <v>152</v>
      </c>
      <c r="AD5" s="119" t="s">
        <v>156</v>
      </c>
      <c r="AE5" s="119" t="s">
        <v>160</v>
      </c>
      <c r="AF5" s="119" t="s">
        <v>164</v>
      </c>
      <c r="AG5" s="119" t="s">
        <v>170</v>
      </c>
      <c r="AH5" s="119" t="s">
        <v>174</v>
      </c>
      <c r="AI5" s="119" t="s">
        <v>178</v>
      </c>
      <c r="AJ5" s="119" t="s">
        <v>180</v>
      </c>
      <c r="AK5" s="119" t="s">
        <v>182</v>
      </c>
      <c r="AL5" s="119" t="s">
        <v>184</v>
      </c>
      <c r="AM5" s="119" t="s">
        <v>206</v>
      </c>
      <c r="AN5" s="119" t="s">
        <v>207</v>
      </c>
      <c r="AO5" s="119" t="s">
        <v>208</v>
      </c>
      <c r="AP5" s="119" t="s">
        <v>209</v>
      </c>
      <c r="AQ5" s="119" t="s">
        <v>210</v>
      </c>
      <c r="AR5" s="119" t="s">
        <v>211</v>
      </c>
      <c r="AS5" s="119" t="s">
        <v>212</v>
      </c>
      <c r="AT5" s="119" t="s">
        <v>213</v>
      </c>
      <c r="AU5" s="119" t="s">
        <v>219</v>
      </c>
      <c r="AV5" s="119" t="s">
        <v>220</v>
      </c>
      <c r="AW5" s="119" t="s">
        <v>214</v>
      </c>
      <c r="AX5" s="119" t="s">
        <v>215</v>
      </c>
      <c r="AY5" s="119" t="s">
        <v>216</v>
      </c>
      <c r="AZ5" s="119" t="s">
        <v>217</v>
      </c>
      <c r="BA5" s="124" t="s">
        <v>218</v>
      </c>
    </row>
    <row r="6" spans="1:53" ht="13.5" customHeight="1" hidden="1">
      <c r="A6" s="119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</row>
    <row r="7" spans="1:53" ht="13.5" customHeight="1" hidden="1">
      <c r="A7" s="194" t="s">
        <v>31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7"/>
    </row>
    <row r="8" spans="1:53" ht="13.5" customHeight="1" hidden="1">
      <c r="A8" s="194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7"/>
    </row>
    <row r="9" spans="1:2" ht="13.5" customHeight="1" hidden="1">
      <c r="A9" s="119"/>
      <c r="B9" s="122"/>
    </row>
    <row r="10" spans="1:55" ht="13.5" customHeight="1" hidden="1">
      <c r="A10" s="194" t="s">
        <v>267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3"/>
      <c r="BB10" s="43"/>
      <c r="BC10" s="122"/>
    </row>
    <row r="11" spans="1:53" ht="13.5" customHeight="1" hidden="1">
      <c r="A11" s="194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3"/>
    </row>
    <row r="12" spans="1:53" ht="13.5" customHeight="1" hidden="1">
      <c r="A12" s="119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</row>
    <row r="13" spans="1:61" ht="13.5" customHeight="1" hidden="1">
      <c r="A13" s="194" t="s">
        <v>268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3"/>
      <c r="BB13" s="43"/>
      <c r="BC13" s="122"/>
      <c r="BD13" s="43"/>
      <c r="BE13" s="43"/>
      <c r="BF13" s="122"/>
      <c r="BG13" s="43"/>
      <c r="BH13" s="43"/>
      <c r="BI13" s="122"/>
    </row>
    <row r="14" spans="1:61" ht="13.5" customHeight="1" hidden="1">
      <c r="A14" s="194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3"/>
      <c r="BB14" s="43"/>
      <c r="BC14" s="122"/>
      <c r="BD14" s="43"/>
      <c r="BE14" s="43"/>
      <c r="BF14" s="122"/>
      <c r="BG14" s="43"/>
      <c r="BH14" s="43"/>
      <c r="BI14" s="122"/>
    </row>
    <row r="15" spans="1:61" ht="13.5" customHeight="1" hidden="1">
      <c r="A15" s="119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43"/>
      <c r="BC15" s="122"/>
      <c r="BD15" s="43"/>
      <c r="BE15" s="43"/>
      <c r="BF15" s="122"/>
      <c r="BG15" s="43"/>
      <c r="BH15" s="43"/>
      <c r="BI15" s="122"/>
    </row>
    <row r="16" spans="1:61" ht="13.5" customHeight="1" hidden="1">
      <c r="A16" s="194" t="s">
        <v>269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3"/>
      <c r="BB16" s="43"/>
      <c r="BC16" s="122"/>
      <c r="BD16" s="43"/>
      <c r="BE16" s="43"/>
      <c r="BF16" s="122"/>
      <c r="BG16" s="43"/>
      <c r="BH16" s="43"/>
      <c r="BI16" s="122"/>
    </row>
    <row r="17" spans="1:61" ht="13.5" customHeight="1" hidden="1">
      <c r="A17" s="194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3"/>
      <c r="BB17" s="43"/>
      <c r="BC17" s="122"/>
      <c r="BD17" s="43"/>
      <c r="BE17" s="43"/>
      <c r="BF17" s="122"/>
      <c r="BG17" s="43"/>
      <c r="BH17" s="43"/>
      <c r="BI17" s="122"/>
    </row>
    <row r="18" spans="1:61" ht="13.5" customHeight="1" hidden="1">
      <c r="A18" s="119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43"/>
      <c r="BC18" s="122"/>
      <c r="BD18" s="43"/>
      <c r="BE18" s="43"/>
      <c r="BF18" s="122"/>
      <c r="BG18" s="43"/>
      <c r="BH18" s="43"/>
      <c r="BI18" s="122"/>
    </row>
    <row r="19" spans="1:61" ht="13.5" customHeight="1" hidden="1">
      <c r="A19" s="194" t="s">
        <v>270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3"/>
      <c r="BB19" s="43"/>
      <c r="BC19" s="122"/>
      <c r="BD19" s="43"/>
      <c r="BE19" s="43"/>
      <c r="BF19" s="122"/>
      <c r="BG19" s="43"/>
      <c r="BH19" s="43"/>
      <c r="BI19" s="122"/>
    </row>
    <row r="20" spans="1:61" ht="13.5" customHeight="1" hidden="1">
      <c r="A20" s="194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3"/>
      <c r="BB20" s="43"/>
      <c r="BC20" s="122"/>
      <c r="BD20" s="43"/>
      <c r="BE20" s="43"/>
      <c r="BF20" s="122"/>
      <c r="BG20" s="43"/>
      <c r="BH20" s="43"/>
      <c r="BI20" s="122"/>
    </row>
    <row r="21" spans="1:61" ht="13.5" customHeight="1" hidden="1">
      <c r="A21" s="119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43"/>
      <c r="BC21" s="122"/>
      <c r="BD21" s="43"/>
      <c r="BE21" s="43"/>
      <c r="BF21" s="122"/>
      <c r="BG21" s="43"/>
      <c r="BH21" s="43"/>
      <c r="BI21" s="122"/>
    </row>
    <row r="22" spans="1:61" ht="13.5" customHeight="1" hidden="1">
      <c r="A22" s="194" t="s">
        <v>271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3"/>
      <c r="BB22" s="43"/>
      <c r="BC22" s="122"/>
      <c r="BD22" s="43"/>
      <c r="BE22" s="43"/>
      <c r="BF22" s="122"/>
      <c r="BG22" s="43"/>
      <c r="BH22" s="43"/>
      <c r="BI22" s="122"/>
    </row>
    <row r="23" spans="1:61" ht="13.5" customHeight="1" hidden="1">
      <c r="A23" s="194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3"/>
      <c r="BB23" s="43"/>
      <c r="BC23" s="122"/>
      <c r="BD23" s="43"/>
      <c r="BE23" s="43"/>
      <c r="BF23" s="122"/>
      <c r="BG23" s="43"/>
      <c r="BH23" s="43"/>
      <c r="BI23" s="122"/>
    </row>
    <row r="24" spans="2:61" ht="13.5" customHeight="1" hidden="1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43"/>
      <c r="BC24" s="122"/>
      <c r="BD24" s="43"/>
      <c r="BE24" s="43"/>
      <c r="BF24" s="122"/>
      <c r="BG24" s="43"/>
      <c r="BH24" s="43"/>
      <c r="BI24" s="122"/>
    </row>
    <row r="25" spans="1:61" ht="13.5" customHeight="1" hidden="1">
      <c r="A25" s="194" t="s">
        <v>272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3"/>
      <c r="BB25" s="43"/>
      <c r="BC25" s="122"/>
      <c r="BD25" s="43"/>
      <c r="BE25" s="43"/>
      <c r="BF25" s="122"/>
      <c r="BG25" s="43"/>
      <c r="BH25" s="43"/>
      <c r="BI25" s="122"/>
    </row>
    <row r="26" spans="1:61" ht="13.5" customHeight="1" hidden="1">
      <c r="A26" s="194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3"/>
      <c r="BB26" s="43"/>
      <c r="BC26" s="122"/>
      <c r="BD26" s="43"/>
      <c r="BE26" s="43"/>
      <c r="BF26" s="122"/>
      <c r="BG26" s="43"/>
      <c r="BH26" s="43"/>
      <c r="BI26" s="122"/>
    </row>
    <row r="27" spans="1:61" ht="13.5" customHeight="1" hidden="1">
      <c r="A27" s="119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43"/>
      <c r="BC27" s="122"/>
      <c r="BD27" s="43"/>
      <c r="BE27" s="43"/>
      <c r="BF27" s="122"/>
      <c r="BG27" s="43"/>
      <c r="BH27" s="43"/>
      <c r="BI27" s="122"/>
    </row>
    <row r="28" spans="1:61" ht="13.5" customHeight="1" hidden="1">
      <c r="A28" s="194" t="s">
        <v>273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3"/>
      <c r="BB28" s="43"/>
      <c r="BC28" s="122"/>
      <c r="BD28" s="43"/>
      <c r="BE28" s="43"/>
      <c r="BF28" s="122"/>
      <c r="BG28" s="43"/>
      <c r="BH28" s="43"/>
      <c r="BI28" s="122"/>
    </row>
    <row r="29" spans="1:61" ht="13.5" customHeight="1" hidden="1">
      <c r="A29" s="194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3"/>
      <c r="BB29" s="43"/>
      <c r="BC29" s="122"/>
      <c r="BD29" s="43"/>
      <c r="BE29" s="43"/>
      <c r="BF29" s="122"/>
      <c r="BG29" s="43"/>
      <c r="BH29" s="43"/>
      <c r="BI29" s="122"/>
    </row>
    <row r="30" spans="1:61" ht="13.5" customHeight="1" hidden="1">
      <c r="A30" s="11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43"/>
      <c r="BC30" s="122"/>
      <c r="BD30" s="43"/>
      <c r="BE30" s="43"/>
      <c r="BF30" s="122"/>
      <c r="BG30" s="43"/>
      <c r="BH30" s="43"/>
      <c r="BI30" s="122"/>
    </row>
    <row r="31" spans="1:61" ht="13.5" customHeight="1" hidden="1">
      <c r="A31" s="194" t="s">
        <v>274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3"/>
      <c r="BB31" s="43"/>
      <c r="BC31" s="122"/>
      <c r="BD31" s="43"/>
      <c r="BE31" s="43"/>
      <c r="BF31" s="122"/>
      <c r="BG31" s="43"/>
      <c r="BH31" s="43"/>
      <c r="BI31" s="122"/>
    </row>
    <row r="32" spans="1:61" ht="13.5" customHeight="1" hidden="1">
      <c r="A32" s="194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3"/>
      <c r="BB32" s="43"/>
      <c r="BC32" s="122"/>
      <c r="BD32" s="43"/>
      <c r="BE32" s="43"/>
      <c r="BF32" s="122"/>
      <c r="BG32" s="43"/>
      <c r="BH32" s="43"/>
      <c r="BI32" s="122"/>
    </row>
    <row r="33" spans="1:61" ht="13.5" customHeight="1" hidden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43"/>
      <c r="BC33" s="122"/>
      <c r="BD33" s="43"/>
      <c r="BE33" s="43"/>
      <c r="BF33" s="122"/>
      <c r="BG33" s="43"/>
      <c r="BH33" s="43"/>
      <c r="BI33" s="122"/>
    </row>
    <row r="34" spans="1:61" ht="13.5" customHeight="1" hidden="1">
      <c r="A34" s="194" t="s">
        <v>275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3"/>
      <c r="BB34" s="43"/>
      <c r="BC34" s="122"/>
      <c r="BD34" s="43"/>
      <c r="BE34" s="43"/>
      <c r="BF34" s="122"/>
      <c r="BG34" s="43"/>
      <c r="BH34" s="43"/>
      <c r="BI34" s="122"/>
    </row>
    <row r="35" spans="1:61" ht="13.5" customHeight="1" hidden="1">
      <c r="A35" s="194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3"/>
      <c r="BB35" s="43"/>
      <c r="BC35" s="122"/>
      <c r="BD35" s="43"/>
      <c r="BE35" s="43"/>
      <c r="BF35" s="122"/>
      <c r="BG35" s="43"/>
      <c r="BH35" s="43"/>
      <c r="BI35" s="122"/>
    </row>
    <row r="36" spans="1:61" ht="13.5" customHeight="1" hidden="1">
      <c r="A36" s="119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43"/>
      <c r="BC36" s="122"/>
      <c r="BD36" s="43"/>
      <c r="BE36" s="43"/>
      <c r="BF36" s="122"/>
      <c r="BG36" s="43"/>
      <c r="BH36" s="43"/>
      <c r="BI36" s="122"/>
    </row>
    <row r="37" spans="1:61" ht="13.5" customHeight="1" hidden="1">
      <c r="A37" s="194" t="s">
        <v>276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3"/>
      <c r="BB37" s="43"/>
      <c r="BC37" s="122"/>
      <c r="BD37" s="43"/>
      <c r="BE37" s="43"/>
      <c r="BF37" s="122"/>
      <c r="BG37" s="43"/>
      <c r="BH37" s="43"/>
      <c r="BI37" s="122"/>
    </row>
    <row r="38" spans="1:61" ht="13.5" customHeight="1" hidden="1">
      <c r="A38" s="194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3"/>
      <c r="BB38" s="43"/>
      <c r="BC38" s="122"/>
      <c r="BD38" s="43"/>
      <c r="BE38" s="43"/>
      <c r="BF38" s="122"/>
      <c r="BG38" s="43"/>
      <c r="BH38" s="43"/>
      <c r="BI38" s="122"/>
    </row>
    <row r="39" spans="1:61" ht="13.5" customHeight="1" hidden="1">
      <c r="A39" s="119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43"/>
      <c r="BC39" s="122"/>
      <c r="BD39" s="43"/>
      <c r="BE39" s="43"/>
      <c r="BF39" s="122"/>
      <c r="BG39" s="43"/>
      <c r="BH39" s="43"/>
      <c r="BI39" s="122"/>
    </row>
    <row r="40" spans="1:61" ht="13.5" customHeight="1" hidden="1">
      <c r="A40" s="194" t="s">
        <v>277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3"/>
      <c r="BB40" s="43"/>
      <c r="BC40" s="122"/>
      <c r="BD40" s="43"/>
      <c r="BE40" s="43"/>
      <c r="BF40" s="122"/>
      <c r="BG40" s="43"/>
      <c r="BH40" s="43"/>
      <c r="BI40" s="122"/>
    </row>
    <row r="41" spans="1:61" ht="13.5" customHeight="1" hidden="1">
      <c r="A41" s="194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3"/>
      <c r="BB41" s="43"/>
      <c r="BC41" s="122"/>
      <c r="BD41" s="43"/>
      <c r="BE41" s="43"/>
      <c r="BF41" s="122"/>
      <c r="BG41" s="43"/>
      <c r="BH41" s="43"/>
      <c r="BI41" s="122"/>
    </row>
    <row r="42" spans="54:61" ht="2.25" customHeight="1">
      <c r="BB42" s="43"/>
      <c r="BC42" s="122"/>
      <c r="BD42" s="43"/>
      <c r="BE42" s="43"/>
      <c r="BF42" s="122"/>
      <c r="BG42" s="43"/>
      <c r="BH42" s="43"/>
      <c r="BI42" s="122"/>
    </row>
    <row r="43" spans="1:61" ht="2.25" customHeight="1">
      <c r="A43" s="119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43"/>
      <c r="BC43" s="122"/>
      <c r="BD43" s="43"/>
      <c r="BE43" s="43"/>
      <c r="BF43" s="122"/>
      <c r="BG43" s="43"/>
      <c r="BH43" s="43"/>
      <c r="BI43" s="122"/>
    </row>
    <row r="44" spans="1:61" ht="3" customHeight="1" thickBot="1">
      <c r="A44" s="210" t="s">
        <v>267</v>
      </c>
      <c r="B44" s="211"/>
      <c r="C44" s="214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 t="s">
        <v>282</v>
      </c>
      <c r="S44" s="200" t="s">
        <v>278</v>
      </c>
      <c r="T44" s="215" t="s">
        <v>278</v>
      </c>
      <c r="U44" s="211"/>
      <c r="V44" s="214"/>
      <c r="W44" s="200"/>
      <c r="X44" s="200"/>
      <c r="Y44" s="200"/>
      <c r="Z44" s="200"/>
      <c r="AA44" s="200"/>
      <c r="AB44" s="200"/>
      <c r="AC44" s="200"/>
      <c r="AD44" s="200" t="s">
        <v>342</v>
      </c>
      <c r="AE44" s="200"/>
      <c r="AF44" s="200"/>
      <c r="AG44" s="200" t="s">
        <v>342</v>
      </c>
      <c r="AH44" s="200"/>
      <c r="AI44" s="200"/>
      <c r="AJ44" s="200"/>
      <c r="AK44" s="200"/>
      <c r="AL44" s="200" t="s">
        <v>441</v>
      </c>
      <c r="AM44" s="200" t="s">
        <v>440</v>
      </c>
      <c r="AN44" s="216" t="s">
        <v>20</v>
      </c>
      <c r="AO44" s="216" t="s">
        <v>20</v>
      </c>
      <c r="AP44" s="216" t="s">
        <v>20</v>
      </c>
      <c r="AQ44" s="216" t="s">
        <v>438</v>
      </c>
      <c r="AR44" s="216" t="s">
        <v>282</v>
      </c>
      <c r="AS44" s="216" t="s">
        <v>278</v>
      </c>
      <c r="AT44" s="216" t="s">
        <v>278</v>
      </c>
      <c r="AU44" s="216" t="s">
        <v>278</v>
      </c>
      <c r="AV44" s="216" t="s">
        <v>278</v>
      </c>
      <c r="AW44" s="216" t="s">
        <v>278</v>
      </c>
      <c r="AX44" s="216" t="s">
        <v>278</v>
      </c>
      <c r="AY44" s="216" t="s">
        <v>278</v>
      </c>
      <c r="AZ44" s="216" t="s">
        <v>278</v>
      </c>
      <c r="BA44" s="200" t="s">
        <v>278</v>
      </c>
      <c r="BB44" s="135"/>
      <c r="BC44" s="122"/>
      <c r="BD44" s="43"/>
      <c r="BE44" s="43"/>
      <c r="BF44" s="122"/>
      <c r="BG44" s="43"/>
      <c r="BH44" s="43"/>
      <c r="BI44" s="122"/>
    </row>
    <row r="45" spans="1:61" ht="3" customHeight="1" thickBot="1">
      <c r="A45" s="210"/>
      <c r="B45" s="212"/>
      <c r="C45" s="214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15"/>
      <c r="U45" s="212"/>
      <c r="V45" s="214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00"/>
      <c r="BB45" s="135"/>
      <c r="BC45" s="122"/>
      <c r="BD45" s="43"/>
      <c r="BE45" s="43"/>
      <c r="BF45" s="122"/>
      <c r="BG45" s="43"/>
      <c r="BH45" s="43"/>
      <c r="BI45" s="122"/>
    </row>
    <row r="46" spans="1:61" ht="3" customHeight="1" thickBot="1">
      <c r="A46" s="210"/>
      <c r="B46" s="212"/>
      <c r="C46" s="214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15"/>
      <c r="U46" s="212"/>
      <c r="V46" s="214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00"/>
      <c r="BB46" s="135"/>
      <c r="BC46" s="122"/>
      <c r="BD46" s="43"/>
      <c r="BE46" s="43"/>
      <c r="BF46" s="122"/>
      <c r="BG46" s="43"/>
      <c r="BH46" s="43"/>
      <c r="BI46" s="122"/>
    </row>
    <row r="47" spans="1:61" ht="3" customHeight="1" thickBot="1">
      <c r="A47" s="210"/>
      <c r="B47" s="212"/>
      <c r="C47" s="214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15"/>
      <c r="U47" s="212"/>
      <c r="V47" s="214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00"/>
      <c r="BB47" s="135"/>
      <c r="BC47" s="122"/>
      <c r="BD47" s="43"/>
      <c r="BE47" s="43"/>
      <c r="BF47" s="122"/>
      <c r="BG47" s="43"/>
      <c r="BH47" s="43"/>
      <c r="BI47" s="122"/>
    </row>
    <row r="48" spans="1:61" ht="3" customHeight="1" thickBot="1">
      <c r="A48" s="210"/>
      <c r="B48" s="212"/>
      <c r="C48" s="214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15"/>
      <c r="U48" s="212"/>
      <c r="V48" s="214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00"/>
      <c r="BB48" s="135"/>
      <c r="BC48" s="122"/>
      <c r="BD48" s="43"/>
      <c r="BE48" s="43"/>
      <c r="BF48" s="122"/>
      <c r="BG48" s="43"/>
      <c r="BH48" s="43"/>
      <c r="BI48" s="122"/>
    </row>
    <row r="49" spans="1:61" ht="3" customHeight="1">
      <c r="A49" s="210"/>
      <c r="B49" s="213"/>
      <c r="C49" s="214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15"/>
      <c r="U49" s="213"/>
      <c r="V49" s="214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00"/>
      <c r="BB49" s="135"/>
      <c r="BC49" s="122"/>
      <c r="BD49" s="43"/>
      <c r="BE49" s="43"/>
      <c r="BF49" s="122"/>
      <c r="BG49" s="43"/>
      <c r="BH49" s="43"/>
      <c r="BI49" s="122"/>
    </row>
    <row r="50" spans="1:61" ht="2.25" customHeight="1">
      <c r="A50" s="137"/>
      <c r="B50" s="219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1"/>
      <c r="BB50" s="135"/>
      <c r="BC50" s="122"/>
      <c r="BD50" s="43"/>
      <c r="BE50" s="43"/>
      <c r="BF50" s="122"/>
      <c r="BG50" s="43"/>
      <c r="BH50" s="43"/>
      <c r="BI50" s="122"/>
    </row>
    <row r="51" spans="1:61" ht="20.25" customHeight="1">
      <c r="A51" s="136" t="s">
        <v>268</v>
      </c>
      <c r="B51" s="139" t="s">
        <v>342</v>
      </c>
      <c r="C51" s="140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42" t="s">
        <v>282</v>
      </c>
      <c r="S51" s="142" t="s">
        <v>278</v>
      </c>
      <c r="T51" s="142" t="s">
        <v>278</v>
      </c>
      <c r="U51" s="139"/>
      <c r="V51" s="139"/>
      <c r="W51" s="141"/>
      <c r="X51" s="139"/>
      <c r="Y51" s="140"/>
      <c r="Z51" s="139" t="s">
        <v>342</v>
      </c>
      <c r="AA51" s="139"/>
      <c r="AB51" s="139"/>
      <c r="AC51" s="139" t="s">
        <v>342</v>
      </c>
      <c r="AD51" s="139" t="s">
        <v>342</v>
      </c>
      <c r="AE51" s="139"/>
      <c r="AF51" s="139"/>
      <c r="AG51" s="139" t="s">
        <v>342</v>
      </c>
      <c r="AH51" s="139" t="s">
        <v>342</v>
      </c>
      <c r="AI51" s="139"/>
      <c r="AJ51" s="139"/>
      <c r="AK51" s="139" t="s">
        <v>342</v>
      </c>
      <c r="AL51" s="139" t="s">
        <v>342</v>
      </c>
      <c r="AM51" s="139" t="s">
        <v>342</v>
      </c>
      <c r="AN51" s="139" t="s">
        <v>20</v>
      </c>
      <c r="AO51" s="139" t="s">
        <v>20</v>
      </c>
      <c r="AP51" s="139" t="s">
        <v>20</v>
      </c>
      <c r="AQ51" s="142">
        <v>8</v>
      </c>
      <c r="AR51" s="142" t="s">
        <v>282</v>
      </c>
      <c r="AS51" s="142" t="s">
        <v>278</v>
      </c>
      <c r="AT51" s="142" t="s">
        <v>278</v>
      </c>
      <c r="AU51" s="142" t="s">
        <v>278</v>
      </c>
      <c r="AV51" s="142" t="s">
        <v>278</v>
      </c>
      <c r="AW51" s="142" t="s">
        <v>278</v>
      </c>
      <c r="AX51" s="142" t="s">
        <v>278</v>
      </c>
      <c r="AY51" s="142" t="s">
        <v>278</v>
      </c>
      <c r="AZ51" s="142" t="s">
        <v>278</v>
      </c>
      <c r="BA51" s="142" t="s">
        <v>278</v>
      </c>
      <c r="BB51" s="135"/>
      <c r="BC51" s="122"/>
      <c r="BD51" s="43"/>
      <c r="BE51" s="43"/>
      <c r="BF51" s="122"/>
      <c r="BG51" s="43"/>
      <c r="BH51" s="43"/>
      <c r="BI51" s="122"/>
    </row>
    <row r="52" spans="1:61" ht="2.25" customHeight="1">
      <c r="A52" s="137"/>
      <c r="B52" s="233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5"/>
      <c r="BB52" s="135"/>
      <c r="BC52" s="122"/>
      <c r="BD52" s="43"/>
      <c r="BE52" s="43"/>
      <c r="BF52" s="122"/>
      <c r="BG52" s="43"/>
      <c r="BH52" s="43"/>
      <c r="BI52" s="122"/>
    </row>
    <row r="53" spans="1:61" ht="3" customHeight="1">
      <c r="A53" s="210" t="s">
        <v>269</v>
      </c>
      <c r="B53" s="216" t="s">
        <v>20</v>
      </c>
      <c r="C53" s="216" t="s">
        <v>20</v>
      </c>
      <c r="D53" s="216" t="s">
        <v>20</v>
      </c>
      <c r="E53" s="216" t="s">
        <v>20</v>
      </c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 t="s">
        <v>439</v>
      </c>
      <c r="S53" s="236" t="s">
        <v>278</v>
      </c>
      <c r="T53" s="236" t="s">
        <v>278</v>
      </c>
      <c r="U53" s="216"/>
      <c r="V53" s="216"/>
      <c r="W53" s="216"/>
      <c r="X53" s="216"/>
      <c r="Y53" s="216" t="s">
        <v>342</v>
      </c>
      <c r="Z53" s="216" t="s">
        <v>342</v>
      </c>
      <c r="AA53" s="216"/>
      <c r="AB53" s="216"/>
      <c r="AC53" s="216"/>
      <c r="AD53" s="216" t="s">
        <v>342</v>
      </c>
      <c r="AE53" s="216" t="s">
        <v>20</v>
      </c>
      <c r="AF53" s="216" t="s">
        <v>20</v>
      </c>
      <c r="AG53" s="216" t="s">
        <v>20</v>
      </c>
      <c r="AH53" s="216" t="s">
        <v>20</v>
      </c>
      <c r="AI53" s="216" t="s">
        <v>20</v>
      </c>
      <c r="AJ53" s="216" t="s">
        <v>20</v>
      </c>
      <c r="AK53" s="237" t="s">
        <v>20</v>
      </c>
      <c r="AL53" s="237" t="s">
        <v>20</v>
      </c>
      <c r="AM53" s="237" t="s">
        <v>20</v>
      </c>
      <c r="AN53" s="237" t="s">
        <v>20</v>
      </c>
      <c r="AO53" s="237" t="s">
        <v>20</v>
      </c>
      <c r="AP53" s="216" t="s">
        <v>20</v>
      </c>
      <c r="AQ53" s="216" t="s">
        <v>269</v>
      </c>
      <c r="AR53" s="216" t="s">
        <v>269</v>
      </c>
      <c r="AS53" s="216" t="s">
        <v>199</v>
      </c>
      <c r="AT53" s="216" t="s">
        <v>199</v>
      </c>
      <c r="AU53" s="216" t="s">
        <v>199</v>
      </c>
      <c r="AV53" s="216" t="s">
        <v>199</v>
      </c>
      <c r="AW53" s="216" t="s">
        <v>199</v>
      </c>
      <c r="AX53" s="216" t="s">
        <v>199</v>
      </c>
      <c r="AY53" s="216" t="s">
        <v>199</v>
      </c>
      <c r="AZ53" s="216" t="s">
        <v>199</v>
      </c>
      <c r="BA53" s="216" t="s">
        <v>199</v>
      </c>
      <c r="BB53" s="135"/>
      <c r="BC53" s="122"/>
      <c r="BD53" s="43"/>
      <c r="BE53" s="43"/>
      <c r="BF53" s="122"/>
      <c r="BG53" s="43"/>
      <c r="BH53" s="43"/>
      <c r="BI53" s="122"/>
    </row>
    <row r="54" spans="1:61" ht="3" customHeight="1">
      <c r="A54" s="210"/>
      <c r="B54" s="228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28"/>
      <c r="T54" s="228"/>
      <c r="U54" s="217"/>
      <c r="V54" s="217"/>
      <c r="W54" s="217"/>
      <c r="X54" s="217"/>
      <c r="Y54" s="217"/>
      <c r="Z54" s="238"/>
      <c r="AA54" s="217"/>
      <c r="AB54" s="228"/>
      <c r="AC54" s="217"/>
      <c r="AD54" s="217"/>
      <c r="AE54" s="217"/>
      <c r="AF54" s="217"/>
      <c r="AG54" s="217"/>
      <c r="AH54" s="217"/>
      <c r="AI54" s="217"/>
      <c r="AJ54" s="217"/>
      <c r="AK54" s="238"/>
      <c r="AL54" s="238"/>
      <c r="AM54" s="228"/>
      <c r="AN54" s="238"/>
      <c r="AO54" s="238"/>
      <c r="AP54" s="23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17"/>
      <c r="BB54" s="135"/>
      <c r="BC54" s="122"/>
      <c r="BD54" s="43"/>
      <c r="BE54" s="43"/>
      <c r="BF54" s="122"/>
      <c r="BG54" s="43"/>
      <c r="BH54" s="43"/>
      <c r="BI54" s="122"/>
    </row>
    <row r="55" spans="1:61" ht="3" customHeight="1">
      <c r="A55" s="210"/>
      <c r="B55" s="228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28"/>
      <c r="T55" s="228"/>
      <c r="U55" s="217"/>
      <c r="V55" s="217"/>
      <c r="W55" s="217"/>
      <c r="X55" s="217"/>
      <c r="Y55" s="217"/>
      <c r="Z55" s="238"/>
      <c r="AA55" s="217"/>
      <c r="AB55" s="228"/>
      <c r="AC55" s="217"/>
      <c r="AD55" s="217"/>
      <c r="AE55" s="217"/>
      <c r="AF55" s="217"/>
      <c r="AG55" s="217"/>
      <c r="AH55" s="217"/>
      <c r="AI55" s="217"/>
      <c r="AJ55" s="217"/>
      <c r="AK55" s="238"/>
      <c r="AL55" s="238"/>
      <c r="AM55" s="228"/>
      <c r="AN55" s="238"/>
      <c r="AO55" s="238"/>
      <c r="AP55" s="23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17"/>
      <c r="BB55" s="135"/>
      <c r="BC55" s="122"/>
      <c r="BD55" s="43"/>
      <c r="BE55" s="43"/>
      <c r="BF55" s="122"/>
      <c r="BG55" s="43"/>
      <c r="BH55" s="43"/>
      <c r="BI55" s="122"/>
    </row>
    <row r="56" spans="1:61" ht="3" customHeight="1">
      <c r="A56" s="210"/>
      <c r="B56" s="228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28"/>
      <c r="T56" s="228"/>
      <c r="U56" s="217"/>
      <c r="V56" s="217"/>
      <c r="W56" s="217"/>
      <c r="X56" s="217"/>
      <c r="Y56" s="217"/>
      <c r="Z56" s="238"/>
      <c r="AA56" s="217"/>
      <c r="AB56" s="228"/>
      <c r="AC56" s="217"/>
      <c r="AD56" s="217"/>
      <c r="AE56" s="217"/>
      <c r="AF56" s="217"/>
      <c r="AG56" s="217"/>
      <c r="AH56" s="217"/>
      <c r="AI56" s="217"/>
      <c r="AJ56" s="217"/>
      <c r="AK56" s="238"/>
      <c r="AL56" s="238"/>
      <c r="AM56" s="228"/>
      <c r="AN56" s="238"/>
      <c r="AO56" s="238"/>
      <c r="AP56" s="23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17"/>
      <c r="BB56" s="135"/>
      <c r="BC56" s="122"/>
      <c r="BD56" s="43"/>
      <c r="BE56" s="43"/>
      <c r="BF56" s="122"/>
      <c r="BG56" s="43"/>
      <c r="BH56" s="43"/>
      <c r="BI56" s="122"/>
    </row>
    <row r="57" spans="1:61" ht="3" customHeight="1">
      <c r="A57" s="210"/>
      <c r="B57" s="228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28"/>
      <c r="T57" s="228"/>
      <c r="U57" s="217"/>
      <c r="V57" s="217"/>
      <c r="W57" s="217"/>
      <c r="X57" s="217"/>
      <c r="Y57" s="217"/>
      <c r="Z57" s="238"/>
      <c r="AA57" s="217"/>
      <c r="AB57" s="228"/>
      <c r="AC57" s="217"/>
      <c r="AD57" s="217"/>
      <c r="AE57" s="217"/>
      <c r="AF57" s="217"/>
      <c r="AG57" s="217"/>
      <c r="AH57" s="217"/>
      <c r="AI57" s="217"/>
      <c r="AJ57" s="217"/>
      <c r="AK57" s="238"/>
      <c r="AL57" s="238"/>
      <c r="AM57" s="228"/>
      <c r="AN57" s="238"/>
      <c r="AO57" s="238"/>
      <c r="AP57" s="23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17"/>
      <c r="BB57" s="135"/>
      <c r="BC57" s="122"/>
      <c r="BD57" s="43"/>
      <c r="BE57" s="43"/>
      <c r="BF57" s="122"/>
      <c r="BG57" s="43"/>
      <c r="BH57" s="43"/>
      <c r="BI57" s="122"/>
    </row>
    <row r="58" spans="1:61" ht="3" customHeight="1">
      <c r="A58" s="210"/>
      <c r="B58" s="229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29"/>
      <c r="T58" s="229"/>
      <c r="U58" s="218"/>
      <c r="V58" s="218"/>
      <c r="W58" s="218"/>
      <c r="X58" s="218"/>
      <c r="Y58" s="218"/>
      <c r="Z58" s="239"/>
      <c r="AA58" s="218"/>
      <c r="AB58" s="229"/>
      <c r="AC58" s="218"/>
      <c r="AD58" s="218"/>
      <c r="AE58" s="218"/>
      <c r="AF58" s="218"/>
      <c r="AG58" s="218"/>
      <c r="AH58" s="218"/>
      <c r="AI58" s="218"/>
      <c r="AJ58" s="218"/>
      <c r="AK58" s="239"/>
      <c r="AL58" s="239"/>
      <c r="AM58" s="229"/>
      <c r="AN58" s="239"/>
      <c r="AO58" s="239"/>
      <c r="AP58" s="23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18"/>
      <c r="BB58" s="135"/>
      <c r="BC58" s="122"/>
      <c r="BD58" s="43"/>
      <c r="BE58" s="43"/>
      <c r="BF58" s="122"/>
      <c r="BG58" s="43"/>
      <c r="BH58" s="43"/>
      <c r="BI58" s="122"/>
    </row>
    <row r="59" spans="1:61" ht="13.5" customHeight="1" hidden="1">
      <c r="A59" s="119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43"/>
      <c r="BC59" s="122"/>
      <c r="BD59" s="43"/>
      <c r="BE59" s="43"/>
      <c r="BF59" s="122"/>
      <c r="BG59" s="43"/>
      <c r="BH59" s="43"/>
      <c r="BI59" s="122"/>
    </row>
    <row r="60" spans="1:61" ht="13.5" customHeight="1" hidden="1">
      <c r="A60" s="194" t="s">
        <v>270</v>
      </c>
      <c r="B60" s="240" t="s">
        <v>199</v>
      </c>
      <c r="C60" s="240" t="s">
        <v>199</v>
      </c>
      <c r="D60" s="240" t="s">
        <v>199</v>
      </c>
      <c r="E60" s="240" t="s">
        <v>199</v>
      </c>
      <c r="F60" s="240" t="s">
        <v>199</v>
      </c>
      <c r="G60" s="240" t="s">
        <v>199</v>
      </c>
      <c r="H60" s="240" t="s">
        <v>199</v>
      </c>
      <c r="I60" s="240" t="s">
        <v>199</v>
      </c>
      <c r="J60" s="240" t="s">
        <v>199</v>
      </c>
      <c r="K60" s="240" t="s">
        <v>199</v>
      </c>
      <c r="L60" s="240" t="s">
        <v>199</v>
      </c>
      <c r="M60" s="240" t="s">
        <v>199</v>
      </c>
      <c r="N60" s="240" t="s">
        <v>199</v>
      </c>
      <c r="O60" s="240" t="s">
        <v>199</v>
      </c>
      <c r="P60" s="240" t="s">
        <v>199</v>
      </c>
      <c r="Q60" s="240" t="s">
        <v>199</v>
      </c>
      <c r="R60" s="240" t="s">
        <v>199</v>
      </c>
      <c r="S60" s="240" t="s">
        <v>199</v>
      </c>
      <c r="T60" s="240" t="s">
        <v>199</v>
      </c>
      <c r="U60" s="240" t="s">
        <v>199</v>
      </c>
      <c r="V60" s="240" t="s">
        <v>199</v>
      </c>
      <c r="W60" s="240" t="s">
        <v>199</v>
      </c>
      <c r="X60" s="240" t="s">
        <v>199</v>
      </c>
      <c r="Y60" s="240" t="s">
        <v>199</v>
      </c>
      <c r="Z60" s="240" t="s">
        <v>199</v>
      </c>
      <c r="AA60" s="240" t="s">
        <v>199</v>
      </c>
      <c r="AB60" s="240" t="s">
        <v>199</v>
      </c>
      <c r="AC60" s="240" t="s">
        <v>199</v>
      </c>
      <c r="AD60" s="240" t="s">
        <v>199</v>
      </c>
      <c r="AE60" s="240" t="s">
        <v>199</v>
      </c>
      <c r="AF60" s="240" t="s">
        <v>199</v>
      </c>
      <c r="AG60" s="240" t="s">
        <v>199</v>
      </c>
      <c r="AH60" s="240" t="s">
        <v>199</v>
      </c>
      <c r="AI60" s="240" t="s">
        <v>199</v>
      </c>
      <c r="AJ60" s="240" t="s">
        <v>199</v>
      </c>
      <c r="AK60" s="240" t="s">
        <v>199</v>
      </c>
      <c r="AL60" s="240" t="s">
        <v>199</v>
      </c>
      <c r="AM60" s="240" t="s">
        <v>199</v>
      </c>
      <c r="AN60" s="240" t="s">
        <v>199</v>
      </c>
      <c r="AO60" s="240" t="s">
        <v>199</v>
      </c>
      <c r="AP60" s="240" t="s">
        <v>199</v>
      </c>
      <c r="AQ60" s="230" t="s">
        <v>199</v>
      </c>
      <c r="AR60" s="230" t="s">
        <v>199</v>
      </c>
      <c r="AS60" s="230" t="s">
        <v>199</v>
      </c>
      <c r="AT60" s="230" t="s">
        <v>199</v>
      </c>
      <c r="AU60" s="230" t="s">
        <v>199</v>
      </c>
      <c r="AV60" s="230" t="s">
        <v>199</v>
      </c>
      <c r="AW60" s="230" t="s">
        <v>199</v>
      </c>
      <c r="AX60" s="230" t="s">
        <v>199</v>
      </c>
      <c r="AY60" s="230" t="s">
        <v>199</v>
      </c>
      <c r="AZ60" s="230" t="s">
        <v>199</v>
      </c>
      <c r="BA60" s="240" t="s">
        <v>199</v>
      </c>
      <c r="BB60" s="43"/>
      <c r="BC60" s="122"/>
      <c r="BD60" s="43"/>
      <c r="BE60" s="43"/>
      <c r="BF60" s="122"/>
      <c r="BG60" s="43"/>
      <c r="BH60" s="43"/>
      <c r="BI60" s="122"/>
    </row>
    <row r="61" spans="1:61" ht="13.5" customHeight="1" hidden="1">
      <c r="A61" s="194"/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40"/>
      <c r="BB61" s="43"/>
      <c r="BC61" s="122"/>
      <c r="BD61" s="43"/>
      <c r="BE61" s="43"/>
      <c r="BF61" s="122"/>
      <c r="BG61" s="43"/>
      <c r="BH61" s="43"/>
      <c r="BI61" s="122"/>
    </row>
    <row r="62" spans="1:61" ht="13.5" customHeight="1" hidden="1">
      <c r="A62" s="194"/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40"/>
      <c r="BB62" s="43"/>
      <c r="BC62" s="122"/>
      <c r="BD62" s="43"/>
      <c r="BE62" s="43"/>
      <c r="BF62" s="122"/>
      <c r="BG62" s="43"/>
      <c r="BH62" s="43"/>
      <c r="BI62" s="122"/>
    </row>
    <row r="63" spans="1:61" ht="13.5" customHeight="1" hidden="1">
      <c r="A63" s="194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40"/>
      <c r="BB63" s="43"/>
      <c r="BC63" s="122"/>
      <c r="BD63" s="43"/>
      <c r="BE63" s="43"/>
      <c r="BF63" s="122"/>
      <c r="BG63" s="43"/>
      <c r="BH63" s="43"/>
      <c r="BI63" s="122"/>
    </row>
    <row r="64" spans="1:61" ht="13.5" customHeight="1" hidden="1">
      <c r="A64" s="194"/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40"/>
      <c r="BB64" s="43"/>
      <c r="BC64" s="122"/>
      <c r="BD64" s="43"/>
      <c r="BE64" s="43"/>
      <c r="BF64" s="122"/>
      <c r="BG64" s="43"/>
      <c r="BH64" s="43"/>
      <c r="BI64" s="122"/>
    </row>
    <row r="65" spans="1:61" ht="13.5" customHeight="1" hidden="1">
      <c r="A65" s="194"/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40"/>
      <c r="BB65" s="43"/>
      <c r="BC65" s="122"/>
      <c r="BD65" s="43"/>
      <c r="BE65" s="43"/>
      <c r="BF65" s="122"/>
      <c r="BG65" s="43"/>
      <c r="BH65" s="43"/>
      <c r="BI65" s="122"/>
    </row>
    <row r="66" spans="1:61" ht="13.5" customHeight="1" hidden="1">
      <c r="A66" s="119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43"/>
      <c r="BC66" s="122"/>
      <c r="BD66" s="43"/>
      <c r="BE66" s="43"/>
      <c r="BF66" s="122"/>
      <c r="BG66" s="43"/>
      <c r="BH66" s="43"/>
      <c r="BI66" s="122"/>
    </row>
    <row r="67" spans="1:61" ht="13.5" customHeight="1" hidden="1">
      <c r="A67" s="194" t="s">
        <v>271</v>
      </c>
      <c r="B67" s="240" t="s">
        <v>199</v>
      </c>
      <c r="C67" s="240" t="s">
        <v>199</v>
      </c>
      <c r="D67" s="240" t="s">
        <v>199</v>
      </c>
      <c r="E67" s="240" t="s">
        <v>199</v>
      </c>
      <c r="F67" s="240" t="s">
        <v>199</v>
      </c>
      <c r="G67" s="240" t="s">
        <v>199</v>
      </c>
      <c r="H67" s="240" t="s">
        <v>199</v>
      </c>
      <c r="I67" s="240" t="s">
        <v>199</v>
      </c>
      <c r="J67" s="240" t="s">
        <v>199</v>
      </c>
      <c r="K67" s="240" t="s">
        <v>199</v>
      </c>
      <c r="L67" s="240" t="s">
        <v>199</v>
      </c>
      <c r="M67" s="240" t="s">
        <v>199</v>
      </c>
      <c r="N67" s="240" t="s">
        <v>199</v>
      </c>
      <c r="O67" s="240" t="s">
        <v>199</v>
      </c>
      <c r="P67" s="240" t="s">
        <v>199</v>
      </c>
      <c r="Q67" s="240" t="s">
        <v>199</v>
      </c>
      <c r="R67" s="240" t="s">
        <v>199</v>
      </c>
      <c r="S67" s="240" t="s">
        <v>199</v>
      </c>
      <c r="T67" s="240" t="s">
        <v>199</v>
      </c>
      <c r="U67" s="240" t="s">
        <v>199</v>
      </c>
      <c r="V67" s="240" t="s">
        <v>199</v>
      </c>
      <c r="W67" s="240" t="s">
        <v>199</v>
      </c>
      <c r="X67" s="240" t="s">
        <v>199</v>
      </c>
      <c r="Y67" s="240" t="s">
        <v>199</v>
      </c>
      <c r="Z67" s="240" t="s">
        <v>199</v>
      </c>
      <c r="AA67" s="240" t="s">
        <v>199</v>
      </c>
      <c r="AB67" s="240" t="s">
        <v>199</v>
      </c>
      <c r="AC67" s="240" t="s">
        <v>199</v>
      </c>
      <c r="AD67" s="240" t="s">
        <v>199</v>
      </c>
      <c r="AE67" s="240" t="s">
        <v>199</v>
      </c>
      <c r="AF67" s="240" t="s">
        <v>199</v>
      </c>
      <c r="AG67" s="240" t="s">
        <v>199</v>
      </c>
      <c r="AH67" s="240" t="s">
        <v>199</v>
      </c>
      <c r="AI67" s="240" t="s">
        <v>199</v>
      </c>
      <c r="AJ67" s="240" t="s">
        <v>199</v>
      </c>
      <c r="AK67" s="240" t="s">
        <v>199</v>
      </c>
      <c r="AL67" s="240" t="s">
        <v>199</v>
      </c>
      <c r="AM67" s="240" t="s">
        <v>199</v>
      </c>
      <c r="AN67" s="240" t="s">
        <v>199</v>
      </c>
      <c r="AO67" s="240" t="s">
        <v>199</v>
      </c>
      <c r="AP67" s="240" t="s">
        <v>199</v>
      </c>
      <c r="AQ67" s="230" t="s">
        <v>199</v>
      </c>
      <c r="AR67" s="230" t="s">
        <v>199</v>
      </c>
      <c r="AS67" s="230" t="s">
        <v>199</v>
      </c>
      <c r="AT67" s="230" t="s">
        <v>199</v>
      </c>
      <c r="AU67" s="230" t="s">
        <v>199</v>
      </c>
      <c r="AV67" s="230" t="s">
        <v>199</v>
      </c>
      <c r="AW67" s="230" t="s">
        <v>199</v>
      </c>
      <c r="AX67" s="230" t="s">
        <v>199</v>
      </c>
      <c r="AY67" s="230" t="s">
        <v>199</v>
      </c>
      <c r="AZ67" s="230" t="s">
        <v>199</v>
      </c>
      <c r="BA67" s="240" t="s">
        <v>199</v>
      </c>
      <c r="BB67" s="43"/>
      <c r="BC67" s="122"/>
      <c r="BD67" s="43"/>
      <c r="BE67" s="43"/>
      <c r="BF67" s="122"/>
      <c r="BG67" s="43"/>
      <c r="BH67" s="43"/>
      <c r="BI67" s="122"/>
    </row>
    <row r="68" spans="1:61" ht="13.5" customHeight="1" hidden="1">
      <c r="A68" s="194"/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40"/>
      <c r="BB68" s="43"/>
      <c r="BC68" s="122"/>
      <c r="BD68" s="43"/>
      <c r="BE68" s="43"/>
      <c r="BF68" s="122"/>
      <c r="BG68" s="43"/>
      <c r="BH68" s="43"/>
      <c r="BI68" s="122"/>
    </row>
    <row r="69" spans="1:61" ht="13.5" customHeight="1" hidden="1">
      <c r="A69" s="194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40"/>
      <c r="BB69" s="43"/>
      <c r="BC69" s="122"/>
      <c r="BD69" s="43"/>
      <c r="BE69" s="43"/>
      <c r="BF69" s="122"/>
      <c r="BG69" s="43"/>
      <c r="BH69" s="43"/>
      <c r="BI69" s="122"/>
    </row>
    <row r="70" spans="1:61" ht="13.5" customHeight="1" hidden="1">
      <c r="A70" s="194"/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40"/>
      <c r="BB70" s="43"/>
      <c r="BC70" s="122"/>
      <c r="BD70" s="43"/>
      <c r="BE70" s="43"/>
      <c r="BF70" s="122"/>
      <c r="BG70" s="43"/>
      <c r="BH70" s="43"/>
      <c r="BI70" s="122"/>
    </row>
    <row r="71" spans="1:61" ht="13.5" customHeight="1" hidden="1">
      <c r="A71" s="194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40"/>
      <c r="BB71" s="43"/>
      <c r="BC71" s="122"/>
      <c r="BD71" s="43"/>
      <c r="BE71" s="43"/>
      <c r="BF71" s="122"/>
      <c r="BG71" s="43"/>
      <c r="BH71" s="43"/>
      <c r="BI71" s="122"/>
    </row>
    <row r="72" spans="1:61" ht="13.5" customHeight="1" hidden="1">
      <c r="A72" s="194"/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40"/>
      <c r="BB72" s="43"/>
      <c r="BC72" s="122"/>
      <c r="BD72" s="43"/>
      <c r="BE72" s="43"/>
      <c r="BF72" s="122"/>
      <c r="BG72" s="43"/>
      <c r="BH72" s="43"/>
      <c r="BI72" s="122"/>
    </row>
    <row r="73" spans="1:61" ht="13.5" customHeight="1" hidden="1">
      <c r="A73" s="119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43"/>
      <c r="BC73" s="122"/>
      <c r="BD73" s="43"/>
      <c r="BE73" s="43"/>
      <c r="BF73" s="122"/>
      <c r="BG73" s="43"/>
      <c r="BH73" s="43"/>
      <c r="BI73" s="122"/>
    </row>
    <row r="74" spans="1:61" ht="13.5" customHeight="1" hidden="1">
      <c r="A74" s="194" t="s">
        <v>272</v>
      </c>
      <c r="B74" s="240" t="s">
        <v>199</v>
      </c>
      <c r="C74" s="240" t="s">
        <v>199</v>
      </c>
      <c r="D74" s="240" t="s">
        <v>199</v>
      </c>
      <c r="E74" s="240" t="s">
        <v>199</v>
      </c>
      <c r="F74" s="240" t="s">
        <v>199</v>
      </c>
      <c r="G74" s="240" t="s">
        <v>199</v>
      </c>
      <c r="H74" s="240" t="s">
        <v>199</v>
      </c>
      <c r="I74" s="240" t="s">
        <v>199</v>
      </c>
      <c r="J74" s="240" t="s">
        <v>199</v>
      </c>
      <c r="K74" s="240" t="s">
        <v>199</v>
      </c>
      <c r="L74" s="240" t="s">
        <v>199</v>
      </c>
      <c r="M74" s="240" t="s">
        <v>199</v>
      </c>
      <c r="N74" s="240" t="s">
        <v>199</v>
      </c>
      <c r="O74" s="240" t="s">
        <v>199</v>
      </c>
      <c r="P74" s="240" t="s">
        <v>199</v>
      </c>
      <c r="Q74" s="240" t="s">
        <v>199</v>
      </c>
      <c r="R74" s="240" t="s">
        <v>199</v>
      </c>
      <c r="S74" s="240" t="s">
        <v>199</v>
      </c>
      <c r="T74" s="240" t="s">
        <v>199</v>
      </c>
      <c r="U74" s="240" t="s">
        <v>199</v>
      </c>
      <c r="V74" s="240" t="s">
        <v>199</v>
      </c>
      <c r="W74" s="240" t="s">
        <v>199</v>
      </c>
      <c r="X74" s="240" t="s">
        <v>199</v>
      </c>
      <c r="Y74" s="240" t="s">
        <v>199</v>
      </c>
      <c r="Z74" s="240" t="s">
        <v>199</v>
      </c>
      <c r="AA74" s="240" t="s">
        <v>199</v>
      </c>
      <c r="AB74" s="240" t="s">
        <v>199</v>
      </c>
      <c r="AC74" s="240" t="s">
        <v>199</v>
      </c>
      <c r="AD74" s="240" t="s">
        <v>199</v>
      </c>
      <c r="AE74" s="240" t="s">
        <v>199</v>
      </c>
      <c r="AF74" s="240" t="s">
        <v>199</v>
      </c>
      <c r="AG74" s="240" t="s">
        <v>199</v>
      </c>
      <c r="AH74" s="240" t="s">
        <v>199</v>
      </c>
      <c r="AI74" s="240" t="s">
        <v>199</v>
      </c>
      <c r="AJ74" s="240" t="s">
        <v>199</v>
      </c>
      <c r="AK74" s="240" t="s">
        <v>199</v>
      </c>
      <c r="AL74" s="240" t="s">
        <v>199</v>
      </c>
      <c r="AM74" s="240" t="s">
        <v>199</v>
      </c>
      <c r="AN74" s="240" t="s">
        <v>199</v>
      </c>
      <c r="AO74" s="240" t="s">
        <v>199</v>
      </c>
      <c r="AP74" s="240" t="s">
        <v>199</v>
      </c>
      <c r="AQ74" s="230" t="s">
        <v>199</v>
      </c>
      <c r="AR74" s="230" t="s">
        <v>199</v>
      </c>
      <c r="AS74" s="230" t="s">
        <v>199</v>
      </c>
      <c r="AT74" s="230" t="s">
        <v>199</v>
      </c>
      <c r="AU74" s="230" t="s">
        <v>199</v>
      </c>
      <c r="AV74" s="230" t="s">
        <v>199</v>
      </c>
      <c r="AW74" s="230" t="s">
        <v>199</v>
      </c>
      <c r="AX74" s="230" t="s">
        <v>199</v>
      </c>
      <c r="AY74" s="230" t="s">
        <v>199</v>
      </c>
      <c r="AZ74" s="230" t="s">
        <v>199</v>
      </c>
      <c r="BA74" s="240" t="s">
        <v>199</v>
      </c>
      <c r="BB74" s="43"/>
      <c r="BC74" s="122"/>
      <c r="BD74" s="43"/>
      <c r="BE74" s="43"/>
      <c r="BF74" s="122"/>
      <c r="BG74" s="43"/>
      <c r="BH74" s="43"/>
      <c r="BI74" s="122"/>
    </row>
    <row r="75" spans="1:61" ht="13.5" customHeight="1" hidden="1">
      <c r="A75" s="194"/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40"/>
      <c r="BB75" s="43"/>
      <c r="BC75" s="122"/>
      <c r="BD75" s="43"/>
      <c r="BE75" s="43"/>
      <c r="BF75" s="122"/>
      <c r="BG75" s="43"/>
      <c r="BH75" s="43"/>
      <c r="BI75" s="122"/>
    </row>
    <row r="76" spans="1:61" ht="13.5" customHeight="1" hidden="1">
      <c r="A76" s="194"/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40"/>
      <c r="BB76" s="43"/>
      <c r="BC76" s="122"/>
      <c r="BD76" s="43"/>
      <c r="BE76" s="43"/>
      <c r="BF76" s="122"/>
      <c r="BG76" s="43"/>
      <c r="BH76" s="43"/>
      <c r="BI76" s="122"/>
    </row>
    <row r="77" spans="1:61" ht="13.5" customHeight="1" hidden="1">
      <c r="A77" s="194"/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40"/>
      <c r="BB77" s="43"/>
      <c r="BC77" s="122"/>
      <c r="BD77" s="43"/>
      <c r="BE77" s="43"/>
      <c r="BF77" s="122"/>
      <c r="BG77" s="43"/>
      <c r="BH77" s="43"/>
      <c r="BI77" s="122"/>
    </row>
    <row r="78" spans="1:61" ht="13.5" customHeight="1" hidden="1">
      <c r="A78" s="194"/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40"/>
      <c r="BB78" s="43"/>
      <c r="BC78" s="122"/>
      <c r="BD78" s="43"/>
      <c r="BE78" s="43"/>
      <c r="BF78" s="122"/>
      <c r="BG78" s="43"/>
      <c r="BH78" s="43"/>
      <c r="BI78" s="122"/>
    </row>
    <row r="79" spans="1:61" ht="13.5" customHeight="1" hidden="1">
      <c r="A79" s="194"/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40"/>
      <c r="BB79" s="43"/>
      <c r="BC79" s="122"/>
      <c r="BD79" s="43"/>
      <c r="BE79" s="43"/>
      <c r="BF79" s="122"/>
      <c r="BG79" s="43"/>
      <c r="BH79" s="43"/>
      <c r="BI79" s="122"/>
    </row>
    <row r="80" spans="1:61" ht="13.5" customHeight="1" hidden="1">
      <c r="A80" s="119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43"/>
      <c r="BC80" s="122"/>
      <c r="BD80" s="43"/>
      <c r="BE80" s="43"/>
      <c r="BF80" s="122"/>
      <c r="BG80" s="43"/>
      <c r="BH80" s="43"/>
      <c r="BI80" s="122"/>
    </row>
    <row r="81" spans="1:61" ht="13.5" customHeight="1" hidden="1">
      <c r="A81" s="194" t="s">
        <v>273</v>
      </c>
      <c r="B81" s="240" t="s">
        <v>199</v>
      </c>
      <c r="C81" s="240" t="s">
        <v>199</v>
      </c>
      <c r="D81" s="240" t="s">
        <v>199</v>
      </c>
      <c r="E81" s="240" t="s">
        <v>199</v>
      </c>
      <c r="F81" s="240" t="s">
        <v>199</v>
      </c>
      <c r="G81" s="240" t="s">
        <v>199</v>
      </c>
      <c r="H81" s="240" t="s">
        <v>199</v>
      </c>
      <c r="I81" s="240" t="s">
        <v>199</v>
      </c>
      <c r="J81" s="240" t="s">
        <v>199</v>
      </c>
      <c r="K81" s="240" t="s">
        <v>199</v>
      </c>
      <c r="L81" s="240" t="s">
        <v>199</v>
      </c>
      <c r="M81" s="240" t="s">
        <v>199</v>
      </c>
      <c r="N81" s="240" t="s">
        <v>199</v>
      </c>
      <c r="O81" s="240" t="s">
        <v>199</v>
      </c>
      <c r="P81" s="240" t="s">
        <v>199</v>
      </c>
      <c r="Q81" s="240" t="s">
        <v>199</v>
      </c>
      <c r="R81" s="240" t="s">
        <v>199</v>
      </c>
      <c r="S81" s="240" t="s">
        <v>199</v>
      </c>
      <c r="T81" s="240" t="s">
        <v>199</v>
      </c>
      <c r="U81" s="240" t="s">
        <v>199</v>
      </c>
      <c r="V81" s="240" t="s">
        <v>199</v>
      </c>
      <c r="W81" s="240" t="s">
        <v>199</v>
      </c>
      <c r="X81" s="240" t="s">
        <v>199</v>
      </c>
      <c r="Y81" s="240" t="s">
        <v>199</v>
      </c>
      <c r="Z81" s="240" t="s">
        <v>199</v>
      </c>
      <c r="AA81" s="240" t="s">
        <v>199</v>
      </c>
      <c r="AB81" s="240" t="s">
        <v>199</v>
      </c>
      <c r="AC81" s="240" t="s">
        <v>199</v>
      </c>
      <c r="AD81" s="240" t="s">
        <v>199</v>
      </c>
      <c r="AE81" s="240" t="s">
        <v>199</v>
      </c>
      <c r="AF81" s="240" t="s">
        <v>199</v>
      </c>
      <c r="AG81" s="240" t="s">
        <v>199</v>
      </c>
      <c r="AH81" s="240" t="s">
        <v>199</v>
      </c>
      <c r="AI81" s="240" t="s">
        <v>199</v>
      </c>
      <c r="AJ81" s="240" t="s">
        <v>199</v>
      </c>
      <c r="AK81" s="240" t="s">
        <v>199</v>
      </c>
      <c r="AL81" s="240" t="s">
        <v>199</v>
      </c>
      <c r="AM81" s="240" t="s">
        <v>199</v>
      </c>
      <c r="AN81" s="240" t="s">
        <v>199</v>
      </c>
      <c r="AO81" s="240" t="s">
        <v>199</v>
      </c>
      <c r="AP81" s="240" t="s">
        <v>199</v>
      </c>
      <c r="AQ81" s="230" t="s">
        <v>199</v>
      </c>
      <c r="AR81" s="230" t="s">
        <v>199</v>
      </c>
      <c r="AS81" s="230" t="s">
        <v>199</v>
      </c>
      <c r="AT81" s="230" t="s">
        <v>199</v>
      </c>
      <c r="AU81" s="230" t="s">
        <v>199</v>
      </c>
      <c r="AV81" s="230" t="s">
        <v>199</v>
      </c>
      <c r="AW81" s="230" t="s">
        <v>199</v>
      </c>
      <c r="AX81" s="230" t="s">
        <v>199</v>
      </c>
      <c r="AY81" s="230" t="s">
        <v>199</v>
      </c>
      <c r="AZ81" s="230" t="s">
        <v>199</v>
      </c>
      <c r="BA81" s="240" t="s">
        <v>199</v>
      </c>
      <c r="BB81" s="43"/>
      <c r="BC81" s="122"/>
      <c r="BD81" s="43"/>
      <c r="BE81" s="43"/>
      <c r="BF81" s="122"/>
      <c r="BG81" s="43"/>
      <c r="BH81" s="43"/>
      <c r="BI81" s="122"/>
    </row>
    <row r="82" spans="1:61" ht="13.5" customHeight="1" hidden="1">
      <c r="A82" s="194"/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40"/>
      <c r="BB82" s="43"/>
      <c r="BC82" s="122"/>
      <c r="BD82" s="43"/>
      <c r="BE82" s="43"/>
      <c r="BF82" s="122"/>
      <c r="BG82" s="43"/>
      <c r="BH82" s="43"/>
      <c r="BI82" s="122"/>
    </row>
    <row r="83" spans="1:61" ht="13.5" customHeight="1" hidden="1">
      <c r="A83" s="194"/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  <c r="BA83" s="240"/>
      <c r="BB83" s="43"/>
      <c r="BC83" s="122"/>
      <c r="BD83" s="43"/>
      <c r="BE83" s="43"/>
      <c r="BF83" s="122"/>
      <c r="BG83" s="43"/>
      <c r="BH83" s="43"/>
      <c r="BI83" s="122"/>
    </row>
    <row r="84" spans="1:61" ht="13.5" customHeight="1" hidden="1">
      <c r="A84" s="194"/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40"/>
      <c r="BB84" s="43"/>
      <c r="BC84" s="122"/>
      <c r="BD84" s="43"/>
      <c r="BE84" s="43"/>
      <c r="BF84" s="122"/>
      <c r="BG84" s="43"/>
      <c r="BH84" s="43"/>
      <c r="BI84" s="122"/>
    </row>
    <row r="85" spans="1:61" ht="13.5" customHeight="1" hidden="1">
      <c r="A85" s="194"/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40"/>
      <c r="BB85" s="43"/>
      <c r="BC85" s="122"/>
      <c r="BD85" s="43"/>
      <c r="BE85" s="43"/>
      <c r="BF85" s="122"/>
      <c r="BG85" s="43"/>
      <c r="BH85" s="43"/>
      <c r="BI85" s="122"/>
    </row>
    <row r="86" spans="1:61" ht="13.5" customHeight="1" hidden="1">
      <c r="A86" s="194"/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40"/>
      <c r="BB86" s="43"/>
      <c r="BC86" s="122"/>
      <c r="BD86" s="43"/>
      <c r="BE86" s="43"/>
      <c r="BF86" s="122"/>
      <c r="BG86" s="43"/>
      <c r="BH86" s="43"/>
      <c r="BI86" s="122"/>
    </row>
    <row r="87" spans="1:61" ht="13.5" customHeight="1" hidden="1">
      <c r="A87" s="119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43"/>
      <c r="BC87" s="122"/>
      <c r="BD87" s="43"/>
      <c r="BE87" s="43"/>
      <c r="BF87" s="122"/>
      <c r="BG87" s="43"/>
      <c r="BH87" s="43"/>
      <c r="BI87" s="122"/>
    </row>
    <row r="88" spans="1:61" ht="13.5" customHeight="1" hidden="1">
      <c r="A88" s="194" t="s">
        <v>274</v>
      </c>
      <c r="B88" s="240" t="s">
        <v>199</v>
      </c>
      <c r="C88" s="240" t="s">
        <v>199</v>
      </c>
      <c r="D88" s="240" t="s">
        <v>199</v>
      </c>
      <c r="E88" s="240" t="s">
        <v>199</v>
      </c>
      <c r="F88" s="240" t="s">
        <v>199</v>
      </c>
      <c r="G88" s="240" t="s">
        <v>199</v>
      </c>
      <c r="H88" s="240" t="s">
        <v>199</v>
      </c>
      <c r="I88" s="240" t="s">
        <v>199</v>
      </c>
      <c r="J88" s="240" t="s">
        <v>199</v>
      </c>
      <c r="K88" s="240" t="s">
        <v>199</v>
      </c>
      <c r="L88" s="240" t="s">
        <v>199</v>
      </c>
      <c r="M88" s="240" t="s">
        <v>199</v>
      </c>
      <c r="N88" s="240" t="s">
        <v>199</v>
      </c>
      <c r="O88" s="240" t="s">
        <v>199</v>
      </c>
      <c r="P88" s="240" t="s">
        <v>199</v>
      </c>
      <c r="Q88" s="240" t="s">
        <v>199</v>
      </c>
      <c r="R88" s="240" t="s">
        <v>199</v>
      </c>
      <c r="S88" s="240" t="s">
        <v>199</v>
      </c>
      <c r="T88" s="240" t="s">
        <v>199</v>
      </c>
      <c r="U88" s="240" t="s">
        <v>199</v>
      </c>
      <c r="V88" s="240" t="s">
        <v>199</v>
      </c>
      <c r="W88" s="240" t="s">
        <v>199</v>
      </c>
      <c r="X88" s="240" t="s">
        <v>199</v>
      </c>
      <c r="Y88" s="240" t="s">
        <v>199</v>
      </c>
      <c r="Z88" s="240" t="s">
        <v>199</v>
      </c>
      <c r="AA88" s="240" t="s">
        <v>199</v>
      </c>
      <c r="AB88" s="240" t="s">
        <v>199</v>
      </c>
      <c r="AC88" s="240" t="s">
        <v>199</v>
      </c>
      <c r="AD88" s="240" t="s">
        <v>199</v>
      </c>
      <c r="AE88" s="240" t="s">
        <v>199</v>
      </c>
      <c r="AF88" s="240" t="s">
        <v>199</v>
      </c>
      <c r="AG88" s="240" t="s">
        <v>199</v>
      </c>
      <c r="AH88" s="240" t="s">
        <v>199</v>
      </c>
      <c r="AI88" s="240" t="s">
        <v>199</v>
      </c>
      <c r="AJ88" s="240" t="s">
        <v>199</v>
      </c>
      <c r="AK88" s="240" t="s">
        <v>199</v>
      </c>
      <c r="AL88" s="240" t="s">
        <v>199</v>
      </c>
      <c r="AM88" s="240" t="s">
        <v>199</v>
      </c>
      <c r="AN88" s="240" t="s">
        <v>199</v>
      </c>
      <c r="AO88" s="240" t="s">
        <v>199</v>
      </c>
      <c r="AP88" s="240" t="s">
        <v>199</v>
      </c>
      <c r="AQ88" s="230" t="s">
        <v>199</v>
      </c>
      <c r="AR88" s="230" t="s">
        <v>199</v>
      </c>
      <c r="AS88" s="230" t="s">
        <v>199</v>
      </c>
      <c r="AT88" s="230" t="s">
        <v>199</v>
      </c>
      <c r="AU88" s="230" t="s">
        <v>199</v>
      </c>
      <c r="AV88" s="230" t="s">
        <v>199</v>
      </c>
      <c r="AW88" s="230" t="s">
        <v>199</v>
      </c>
      <c r="AX88" s="230" t="s">
        <v>199</v>
      </c>
      <c r="AY88" s="230" t="s">
        <v>199</v>
      </c>
      <c r="AZ88" s="230" t="s">
        <v>199</v>
      </c>
      <c r="BA88" s="240" t="s">
        <v>199</v>
      </c>
      <c r="BB88" s="43"/>
      <c r="BC88" s="122"/>
      <c r="BD88" s="43"/>
      <c r="BE88" s="43"/>
      <c r="BF88" s="122"/>
      <c r="BG88" s="43"/>
      <c r="BH88" s="43"/>
      <c r="BI88" s="122"/>
    </row>
    <row r="89" spans="1:61" ht="13.5" customHeight="1" hidden="1">
      <c r="A89" s="194"/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40"/>
      <c r="BB89" s="43"/>
      <c r="BC89" s="122"/>
      <c r="BD89" s="43"/>
      <c r="BE89" s="43"/>
      <c r="BF89" s="122"/>
      <c r="BG89" s="43"/>
      <c r="BH89" s="43"/>
      <c r="BI89" s="122"/>
    </row>
    <row r="90" spans="1:61" ht="13.5" customHeight="1" hidden="1">
      <c r="A90" s="194"/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40"/>
      <c r="BB90" s="43"/>
      <c r="BC90" s="122"/>
      <c r="BD90" s="43"/>
      <c r="BE90" s="43"/>
      <c r="BF90" s="122"/>
      <c r="BG90" s="43"/>
      <c r="BH90" s="43"/>
      <c r="BI90" s="122"/>
    </row>
    <row r="91" spans="1:61" ht="13.5" customHeight="1" hidden="1">
      <c r="A91" s="194"/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240"/>
      <c r="BB91" s="43"/>
      <c r="BC91" s="122"/>
      <c r="BD91" s="43"/>
      <c r="BE91" s="43"/>
      <c r="BF91" s="122"/>
      <c r="BG91" s="43"/>
      <c r="BH91" s="43"/>
      <c r="BI91" s="122"/>
    </row>
    <row r="92" spans="1:61" ht="13.5" customHeight="1" hidden="1">
      <c r="A92" s="194"/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40"/>
      <c r="BB92" s="43"/>
      <c r="BC92" s="122"/>
      <c r="BD92" s="43"/>
      <c r="BE92" s="43"/>
      <c r="BF92" s="122"/>
      <c r="BG92" s="43"/>
      <c r="BH92" s="43"/>
      <c r="BI92" s="122"/>
    </row>
    <row r="93" spans="1:61" ht="13.5" customHeight="1" hidden="1">
      <c r="A93" s="194"/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  <c r="BA93" s="240"/>
      <c r="BB93" s="43"/>
      <c r="BC93" s="122"/>
      <c r="BD93" s="43"/>
      <c r="BE93" s="43"/>
      <c r="BF93" s="122"/>
      <c r="BG93" s="43"/>
      <c r="BH93" s="43"/>
      <c r="BI93" s="122"/>
    </row>
    <row r="94" spans="1:61" ht="13.5" customHeight="1" hidden="1">
      <c r="A94" s="119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43"/>
      <c r="BC94" s="122"/>
      <c r="BD94" s="43"/>
      <c r="BE94" s="43"/>
      <c r="BF94" s="122"/>
      <c r="BG94" s="43"/>
      <c r="BH94" s="43"/>
      <c r="BI94" s="122"/>
    </row>
    <row r="95" spans="1:61" ht="13.5" customHeight="1" hidden="1">
      <c r="A95" s="194" t="s">
        <v>275</v>
      </c>
      <c r="B95" s="240" t="s">
        <v>199</v>
      </c>
      <c r="C95" s="240" t="s">
        <v>199</v>
      </c>
      <c r="D95" s="240" t="s">
        <v>199</v>
      </c>
      <c r="E95" s="240" t="s">
        <v>199</v>
      </c>
      <c r="F95" s="240" t="s">
        <v>199</v>
      </c>
      <c r="G95" s="240" t="s">
        <v>199</v>
      </c>
      <c r="H95" s="240" t="s">
        <v>199</v>
      </c>
      <c r="I95" s="240" t="s">
        <v>199</v>
      </c>
      <c r="J95" s="240" t="s">
        <v>199</v>
      </c>
      <c r="K95" s="240" t="s">
        <v>199</v>
      </c>
      <c r="L95" s="240" t="s">
        <v>199</v>
      </c>
      <c r="M95" s="240" t="s">
        <v>199</v>
      </c>
      <c r="N95" s="240" t="s">
        <v>199</v>
      </c>
      <c r="O95" s="240" t="s">
        <v>199</v>
      </c>
      <c r="P95" s="240" t="s">
        <v>199</v>
      </c>
      <c r="Q95" s="240" t="s">
        <v>199</v>
      </c>
      <c r="R95" s="240" t="s">
        <v>199</v>
      </c>
      <c r="S95" s="240" t="s">
        <v>199</v>
      </c>
      <c r="T95" s="240" t="s">
        <v>199</v>
      </c>
      <c r="U95" s="240" t="s">
        <v>199</v>
      </c>
      <c r="V95" s="240" t="s">
        <v>199</v>
      </c>
      <c r="W95" s="240" t="s">
        <v>199</v>
      </c>
      <c r="X95" s="240" t="s">
        <v>199</v>
      </c>
      <c r="Y95" s="240" t="s">
        <v>199</v>
      </c>
      <c r="Z95" s="240" t="s">
        <v>199</v>
      </c>
      <c r="AA95" s="240" t="s">
        <v>199</v>
      </c>
      <c r="AB95" s="240" t="s">
        <v>199</v>
      </c>
      <c r="AC95" s="240" t="s">
        <v>199</v>
      </c>
      <c r="AD95" s="240" t="s">
        <v>199</v>
      </c>
      <c r="AE95" s="240" t="s">
        <v>199</v>
      </c>
      <c r="AF95" s="240" t="s">
        <v>199</v>
      </c>
      <c r="AG95" s="240" t="s">
        <v>199</v>
      </c>
      <c r="AH95" s="240" t="s">
        <v>199</v>
      </c>
      <c r="AI95" s="240" t="s">
        <v>199</v>
      </c>
      <c r="AJ95" s="240" t="s">
        <v>199</v>
      </c>
      <c r="AK95" s="240" t="s">
        <v>199</v>
      </c>
      <c r="AL95" s="240" t="s">
        <v>199</v>
      </c>
      <c r="AM95" s="240" t="s">
        <v>199</v>
      </c>
      <c r="AN95" s="240" t="s">
        <v>199</v>
      </c>
      <c r="AO95" s="240" t="s">
        <v>199</v>
      </c>
      <c r="AP95" s="240" t="s">
        <v>199</v>
      </c>
      <c r="AQ95" s="230" t="s">
        <v>199</v>
      </c>
      <c r="AR95" s="230" t="s">
        <v>199</v>
      </c>
      <c r="AS95" s="230" t="s">
        <v>199</v>
      </c>
      <c r="AT95" s="230" t="s">
        <v>199</v>
      </c>
      <c r="AU95" s="230" t="s">
        <v>199</v>
      </c>
      <c r="AV95" s="230" t="s">
        <v>199</v>
      </c>
      <c r="AW95" s="230" t="s">
        <v>199</v>
      </c>
      <c r="AX95" s="230" t="s">
        <v>199</v>
      </c>
      <c r="AY95" s="230" t="s">
        <v>199</v>
      </c>
      <c r="AZ95" s="230" t="s">
        <v>199</v>
      </c>
      <c r="BA95" s="240" t="s">
        <v>199</v>
      </c>
      <c r="BB95" s="43"/>
      <c r="BC95" s="122"/>
      <c r="BD95" s="43"/>
      <c r="BE95" s="43"/>
      <c r="BF95" s="122"/>
      <c r="BG95" s="43"/>
      <c r="BH95" s="43"/>
      <c r="BI95" s="122"/>
    </row>
    <row r="96" spans="1:61" ht="13.5" customHeight="1" hidden="1">
      <c r="A96" s="194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40"/>
      <c r="BB96" s="43"/>
      <c r="BC96" s="122"/>
      <c r="BD96" s="43"/>
      <c r="BE96" s="43"/>
      <c r="BF96" s="122"/>
      <c r="BG96" s="43"/>
      <c r="BH96" s="43"/>
      <c r="BI96" s="122"/>
    </row>
    <row r="97" spans="1:61" ht="13.5" customHeight="1" hidden="1">
      <c r="A97" s="194"/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31"/>
      <c r="AR97" s="231"/>
      <c r="AS97" s="231"/>
      <c r="AT97" s="231"/>
      <c r="AU97" s="231"/>
      <c r="AV97" s="231"/>
      <c r="AW97" s="231"/>
      <c r="AX97" s="231"/>
      <c r="AY97" s="231"/>
      <c r="AZ97" s="231"/>
      <c r="BA97" s="240"/>
      <c r="BB97" s="43"/>
      <c r="BC97" s="122"/>
      <c r="BD97" s="43"/>
      <c r="BE97" s="43"/>
      <c r="BF97" s="122"/>
      <c r="BG97" s="43"/>
      <c r="BH97" s="43"/>
      <c r="BI97" s="122"/>
    </row>
    <row r="98" spans="1:61" ht="13.5" customHeight="1" hidden="1">
      <c r="A98" s="194"/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31"/>
      <c r="AR98" s="231"/>
      <c r="AS98" s="231"/>
      <c r="AT98" s="231"/>
      <c r="AU98" s="231"/>
      <c r="AV98" s="231"/>
      <c r="AW98" s="231"/>
      <c r="AX98" s="231"/>
      <c r="AY98" s="231"/>
      <c r="AZ98" s="231"/>
      <c r="BA98" s="240"/>
      <c r="BB98" s="43"/>
      <c r="BC98" s="122"/>
      <c r="BD98" s="43"/>
      <c r="BE98" s="43"/>
      <c r="BF98" s="122"/>
      <c r="BG98" s="43"/>
      <c r="BH98" s="43"/>
      <c r="BI98" s="122"/>
    </row>
    <row r="99" spans="1:61" ht="13.5" customHeight="1" hidden="1">
      <c r="A99" s="194"/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31"/>
      <c r="AR99" s="231"/>
      <c r="AS99" s="231"/>
      <c r="AT99" s="231"/>
      <c r="AU99" s="231"/>
      <c r="AV99" s="231"/>
      <c r="AW99" s="231"/>
      <c r="AX99" s="231"/>
      <c r="AY99" s="231"/>
      <c r="AZ99" s="231"/>
      <c r="BA99" s="240"/>
      <c r="BB99" s="43"/>
      <c r="BC99" s="122"/>
      <c r="BD99" s="43"/>
      <c r="BE99" s="43"/>
      <c r="BF99" s="122"/>
      <c r="BG99" s="43"/>
      <c r="BH99" s="43"/>
      <c r="BI99" s="122"/>
    </row>
    <row r="100" spans="1:61" ht="13.5" customHeight="1" hidden="1">
      <c r="A100" s="194"/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  <c r="BA100" s="240"/>
      <c r="BB100" s="43"/>
      <c r="BC100" s="122"/>
      <c r="BD100" s="43"/>
      <c r="BE100" s="43"/>
      <c r="BF100" s="122"/>
      <c r="BG100" s="43"/>
      <c r="BH100" s="43"/>
      <c r="BI100" s="122"/>
    </row>
    <row r="101" spans="1:61" ht="13.5" customHeight="1" hidden="1">
      <c r="A101" s="119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43"/>
      <c r="BC101" s="122"/>
      <c r="BD101" s="43"/>
      <c r="BE101" s="43"/>
      <c r="BF101" s="122"/>
      <c r="BG101" s="43"/>
      <c r="BH101" s="43"/>
      <c r="BI101" s="122"/>
    </row>
    <row r="102" spans="1:61" ht="13.5" customHeight="1" hidden="1">
      <c r="A102" s="194" t="s">
        <v>276</v>
      </c>
      <c r="B102" s="240" t="s">
        <v>199</v>
      </c>
      <c r="C102" s="240" t="s">
        <v>199</v>
      </c>
      <c r="D102" s="240" t="s">
        <v>199</v>
      </c>
      <c r="E102" s="240" t="s">
        <v>199</v>
      </c>
      <c r="F102" s="240" t="s">
        <v>199</v>
      </c>
      <c r="G102" s="240" t="s">
        <v>199</v>
      </c>
      <c r="H102" s="240" t="s">
        <v>199</v>
      </c>
      <c r="I102" s="240" t="s">
        <v>199</v>
      </c>
      <c r="J102" s="240" t="s">
        <v>199</v>
      </c>
      <c r="K102" s="240" t="s">
        <v>199</v>
      </c>
      <c r="L102" s="240" t="s">
        <v>199</v>
      </c>
      <c r="M102" s="240" t="s">
        <v>199</v>
      </c>
      <c r="N102" s="240" t="s">
        <v>199</v>
      </c>
      <c r="O102" s="240" t="s">
        <v>199</v>
      </c>
      <c r="P102" s="240" t="s">
        <v>199</v>
      </c>
      <c r="Q102" s="240" t="s">
        <v>199</v>
      </c>
      <c r="R102" s="240" t="s">
        <v>199</v>
      </c>
      <c r="S102" s="240" t="s">
        <v>199</v>
      </c>
      <c r="T102" s="240" t="s">
        <v>199</v>
      </c>
      <c r="U102" s="240" t="s">
        <v>199</v>
      </c>
      <c r="V102" s="240" t="s">
        <v>199</v>
      </c>
      <c r="W102" s="240" t="s">
        <v>199</v>
      </c>
      <c r="X102" s="240" t="s">
        <v>199</v>
      </c>
      <c r="Y102" s="240" t="s">
        <v>199</v>
      </c>
      <c r="Z102" s="240" t="s">
        <v>199</v>
      </c>
      <c r="AA102" s="240" t="s">
        <v>199</v>
      </c>
      <c r="AB102" s="240" t="s">
        <v>199</v>
      </c>
      <c r="AC102" s="240" t="s">
        <v>199</v>
      </c>
      <c r="AD102" s="240" t="s">
        <v>199</v>
      </c>
      <c r="AE102" s="240" t="s">
        <v>199</v>
      </c>
      <c r="AF102" s="240" t="s">
        <v>199</v>
      </c>
      <c r="AG102" s="240" t="s">
        <v>199</v>
      </c>
      <c r="AH102" s="240" t="s">
        <v>199</v>
      </c>
      <c r="AI102" s="240" t="s">
        <v>199</v>
      </c>
      <c r="AJ102" s="240" t="s">
        <v>199</v>
      </c>
      <c r="AK102" s="240" t="s">
        <v>199</v>
      </c>
      <c r="AL102" s="240" t="s">
        <v>199</v>
      </c>
      <c r="AM102" s="240" t="s">
        <v>199</v>
      </c>
      <c r="AN102" s="240" t="s">
        <v>199</v>
      </c>
      <c r="AO102" s="240" t="s">
        <v>199</v>
      </c>
      <c r="AP102" s="240" t="s">
        <v>199</v>
      </c>
      <c r="AQ102" s="230" t="s">
        <v>199</v>
      </c>
      <c r="AR102" s="230" t="s">
        <v>199</v>
      </c>
      <c r="AS102" s="230" t="s">
        <v>199</v>
      </c>
      <c r="AT102" s="230" t="s">
        <v>199</v>
      </c>
      <c r="AU102" s="230" t="s">
        <v>199</v>
      </c>
      <c r="AV102" s="230" t="s">
        <v>199</v>
      </c>
      <c r="AW102" s="230" t="s">
        <v>199</v>
      </c>
      <c r="AX102" s="230" t="s">
        <v>199</v>
      </c>
      <c r="AY102" s="230" t="s">
        <v>199</v>
      </c>
      <c r="AZ102" s="230" t="s">
        <v>199</v>
      </c>
      <c r="BA102" s="240" t="s">
        <v>199</v>
      </c>
      <c r="BB102" s="43"/>
      <c r="BC102" s="122"/>
      <c r="BD102" s="43"/>
      <c r="BE102" s="43"/>
      <c r="BF102" s="122"/>
      <c r="BG102" s="43"/>
      <c r="BH102" s="43"/>
      <c r="BI102" s="122"/>
    </row>
    <row r="103" spans="1:61" ht="13.5" customHeight="1" hidden="1">
      <c r="A103" s="194"/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31"/>
      <c r="AR103" s="231"/>
      <c r="AS103" s="231"/>
      <c r="AT103" s="231"/>
      <c r="AU103" s="231"/>
      <c r="AV103" s="231"/>
      <c r="AW103" s="231"/>
      <c r="AX103" s="231"/>
      <c r="AY103" s="231"/>
      <c r="AZ103" s="231"/>
      <c r="BA103" s="240"/>
      <c r="BB103" s="43"/>
      <c r="BC103" s="122"/>
      <c r="BD103" s="43"/>
      <c r="BE103" s="43"/>
      <c r="BF103" s="122"/>
      <c r="BG103" s="43"/>
      <c r="BH103" s="43"/>
      <c r="BI103" s="122"/>
    </row>
    <row r="104" spans="1:61" ht="13.5" customHeight="1" hidden="1">
      <c r="A104" s="194"/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31"/>
      <c r="AR104" s="231"/>
      <c r="AS104" s="231"/>
      <c r="AT104" s="231"/>
      <c r="AU104" s="231"/>
      <c r="AV104" s="231"/>
      <c r="AW104" s="231"/>
      <c r="AX104" s="231"/>
      <c r="AY104" s="231"/>
      <c r="AZ104" s="231"/>
      <c r="BA104" s="240"/>
      <c r="BB104" s="43"/>
      <c r="BC104" s="122"/>
      <c r="BD104" s="43"/>
      <c r="BE104" s="43"/>
      <c r="BF104" s="122"/>
      <c r="BG104" s="43"/>
      <c r="BH104" s="43"/>
      <c r="BI104" s="122"/>
    </row>
    <row r="105" spans="1:61" ht="13.5" customHeight="1" hidden="1">
      <c r="A105" s="194"/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31"/>
      <c r="AR105" s="231"/>
      <c r="AS105" s="231"/>
      <c r="AT105" s="231"/>
      <c r="AU105" s="231"/>
      <c r="AV105" s="231"/>
      <c r="AW105" s="231"/>
      <c r="AX105" s="231"/>
      <c r="AY105" s="231"/>
      <c r="AZ105" s="231"/>
      <c r="BA105" s="240"/>
      <c r="BB105" s="43"/>
      <c r="BC105" s="122"/>
      <c r="BD105" s="43"/>
      <c r="BE105" s="43"/>
      <c r="BF105" s="122"/>
      <c r="BG105" s="43"/>
      <c r="BH105" s="43"/>
      <c r="BI105" s="122"/>
    </row>
    <row r="106" spans="1:61" ht="13.5" customHeight="1" hidden="1">
      <c r="A106" s="194"/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31"/>
      <c r="AR106" s="231"/>
      <c r="AS106" s="231"/>
      <c r="AT106" s="231"/>
      <c r="AU106" s="231"/>
      <c r="AV106" s="231"/>
      <c r="AW106" s="231"/>
      <c r="AX106" s="231"/>
      <c r="AY106" s="231"/>
      <c r="AZ106" s="231"/>
      <c r="BA106" s="240"/>
      <c r="BB106" s="43"/>
      <c r="BC106" s="122"/>
      <c r="BD106" s="43"/>
      <c r="BE106" s="43"/>
      <c r="BF106" s="122"/>
      <c r="BG106" s="43"/>
      <c r="BH106" s="43"/>
      <c r="BI106" s="122"/>
    </row>
    <row r="107" spans="1:61" ht="13.5" customHeight="1" hidden="1">
      <c r="A107" s="194"/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40"/>
      <c r="BB107" s="43"/>
      <c r="BC107" s="122"/>
      <c r="BD107" s="43"/>
      <c r="BE107" s="43"/>
      <c r="BF107" s="122"/>
      <c r="BG107" s="43"/>
      <c r="BH107" s="43"/>
      <c r="BI107" s="122"/>
    </row>
    <row r="108" spans="1:61" ht="13.5" customHeight="1" hidden="1">
      <c r="A108" s="119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43"/>
      <c r="BC108" s="122"/>
      <c r="BD108" s="43"/>
      <c r="BE108" s="43"/>
      <c r="BF108" s="122"/>
      <c r="BG108" s="43"/>
      <c r="BH108" s="43"/>
      <c r="BI108" s="122"/>
    </row>
    <row r="109" spans="1:61" ht="13.5" customHeight="1" hidden="1">
      <c r="A109" s="194" t="s">
        <v>277</v>
      </c>
      <c r="B109" s="240" t="s">
        <v>199</v>
      </c>
      <c r="C109" s="240" t="s">
        <v>199</v>
      </c>
      <c r="D109" s="240" t="s">
        <v>199</v>
      </c>
      <c r="E109" s="240" t="s">
        <v>199</v>
      </c>
      <c r="F109" s="240" t="s">
        <v>199</v>
      </c>
      <c r="G109" s="240" t="s">
        <v>199</v>
      </c>
      <c r="H109" s="240" t="s">
        <v>199</v>
      </c>
      <c r="I109" s="240" t="s">
        <v>199</v>
      </c>
      <c r="J109" s="240" t="s">
        <v>199</v>
      </c>
      <c r="K109" s="240" t="s">
        <v>199</v>
      </c>
      <c r="L109" s="240" t="s">
        <v>199</v>
      </c>
      <c r="M109" s="240" t="s">
        <v>199</v>
      </c>
      <c r="N109" s="240" t="s">
        <v>199</v>
      </c>
      <c r="O109" s="240" t="s">
        <v>199</v>
      </c>
      <c r="P109" s="240" t="s">
        <v>199</v>
      </c>
      <c r="Q109" s="240" t="s">
        <v>199</v>
      </c>
      <c r="R109" s="240" t="s">
        <v>199</v>
      </c>
      <c r="S109" s="240" t="s">
        <v>199</v>
      </c>
      <c r="T109" s="240" t="s">
        <v>199</v>
      </c>
      <c r="U109" s="240" t="s">
        <v>199</v>
      </c>
      <c r="V109" s="240" t="s">
        <v>199</v>
      </c>
      <c r="W109" s="240" t="s">
        <v>199</v>
      </c>
      <c r="X109" s="240" t="s">
        <v>199</v>
      </c>
      <c r="Y109" s="240" t="s">
        <v>199</v>
      </c>
      <c r="Z109" s="240" t="s">
        <v>199</v>
      </c>
      <c r="AA109" s="240" t="s">
        <v>199</v>
      </c>
      <c r="AB109" s="240" t="s">
        <v>199</v>
      </c>
      <c r="AC109" s="240" t="s">
        <v>199</v>
      </c>
      <c r="AD109" s="240" t="s">
        <v>199</v>
      </c>
      <c r="AE109" s="240" t="s">
        <v>199</v>
      </c>
      <c r="AF109" s="240" t="s">
        <v>199</v>
      </c>
      <c r="AG109" s="240" t="s">
        <v>199</v>
      </c>
      <c r="AH109" s="240" t="s">
        <v>199</v>
      </c>
      <c r="AI109" s="240" t="s">
        <v>199</v>
      </c>
      <c r="AJ109" s="240" t="s">
        <v>199</v>
      </c>
      <c r="AK109" s="240" t="s">
        <v>199</v>
      </c>
      <c r="AL109" s="240" t="s">
        <v>199</v>
      </c>
      <c r="AM109" s="240" t="s">
        <v>199</v>
      </c>
      <c r="AN109" s="240" t="s">
        <v>199</v>
      </c>
      <c r="AO109" s="240" t="s">
        <v>199</v>
      </c>
      <c r="AP109" s="240" t="s">
        <v>199</v>
      </c>
      <c r="AQ109" s="230" t="s">
        <v>199</v>
      </c>
      <c r="AR109" s="230" t="s">
        <v>199</v>
      </c>
      <c r="AS109" s="230" t="s">
        <v>199</v>
      </c>
      <c r="AT109" s="230" t="s">
        <v>199</v>
      </c>
      <c r="AU109" s="230" t="s">
        <v>199</v>
      </c>
      <c r="AV109" s="230" t="s">
        <v>199</v>
      </c>
      <c r="AW109" s="230" t="s">
        <v>199</v>
      </c>
      <c r="AX109" s="230" t="s">
        <v>199</v>
      </c>
      <c r="AY109" s="230" t="s">
        <v>199</v>
      </c>
      <c r="AZ109" s="230" t="s">
        <v>199</v>
      </c>
      <c r="BA109" s="240" t="s">
        <v>199</v>
      </c>
      <c r="BB109" s="43"/>
      <c r="BC109" s="122"/>
      <c r="BD109" s="43"/>
      <c r="BE109" s="43"/>
      <c r="BF109" s="122"/>
      <c r="BG109" s="43"/>
      <c r="BH109" s="43"/>
      <c r="BI109" s="122"/>
    </row>
    <row r="110" spans="1:61" ht="13.5" customHeight="1" hidden="1">
      <c r="A110" s="194"/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40"/>
      <c r="BB110" s="43"/>
      <c r="BC110" s="122"/>
      <c r="BD110" s="43"/>
      <c r="BE110" s="43"/>
      <c r="BF110" s="122"/>
      <c r="BG110" s="43"/>
      <c r="BH110" s="43"/>
      <c r="BI110" s="122"/>
    </row>
    <row r="111" spans="1:61" ht="13.5" customHeight="1" hidden="1">
      <c r="A111" s="194"/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31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40"/>
      <c r="BB111" s="43"/>
      <c r="BC111" s="122"/>
      <c r="BD111" s="43"/>
      <c r="BE111" s="43"/>
      <c r="BF111" s="122"/>
      <c r="BG111" s="43"/>
      <c r="BH111" s="43"/>
      <c r="BI111" s="122"/>
    </row>
    <row r="112" spans="1:61" ht="13.5" customHeight="1" hidden="1">
      <c r="A112" s="194"/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31"/>
      <c r="AR112" s="231"/>
      <c r="AS112" s="231"/>
      <c r="AT112" s="231"/>
      <c r="AU112" s="231"/>
      <c r="AV112" s="231"/>
      <c r="AW112" s="231"/>
      <c r="AX112" s="231"/>
      <c r="AY112" s="231"/>
      <c r="AZ112" s="231"/>
      <c r="BA112" s="240"/>
      <c r="BB112" s="43"/>
      <c r="BC112" s="122"/>
      <c r="BD112" s="43"/>
      <c r="BE112" s="43"/>
      <c r="BF112" s="122"/>
      <c r="BG112" s="43"/>
      <c r="BH112" s="43"/>
      <c r="BI112" s="122"/>
    </row>
    <row r="113" spans="1:61" ht="13.5" customHeight="1" hidden="1">
      <c r="A113" s="194"/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40"/>
      <c r="BB113" s="43"/>
      <c r="BC113" s="122"/>
      <c r="BD113" s="43"/>
      <c r="BE113" s="43"/>
      <c r="BF113" s="122"/>
      <c r="BG113" s="43"/>
      <c r="BH113" s="43"/>
      <c r="BI113" s="122"/>
    </row>
    <row r="114" spans="1:61" ht="13.5" customHeight="1" hidden="1">
      <c r="A114" s="194"/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40"/>
      <c r="BB114" s="43"/>
      <c r="BC114" s="122"/>
      <c r="BD114" s="43"/>
      <c r="BE114" s="43"/>
      <c r="BF114" s="122"/>
      <c r="BG114" s="43"/>
      <c r="BH114" s="43"/>
      <c r="BI114" s="122"/>
    </row>
    <row r="115" spans="1:61" ht="6" customHeight="1">
      <c r="A115" s="122"/>
      <c r="B115" s="122"/>
      <c r="BB115" s="43"/>
      <c r="BC115" s="122"/>
      <c r="BD115" s="43"/>
      <c r="BE115" s="43"/>
      <c r="BF115" s="122"/>
      <c r="BG115" s="43"/>
      <c r="BH115" s="43"/>
      <c r="BI115" s="122"/>
    </row>
    <row r="116" spans="1:61" ht="12.75" customHeight="1">
      <c r="A116" s="241" t="s">
        <v>279</v>
      </c>
      <c r="B116" s="241"/>
      <c r="C116" s="241"/>
      <c r="D116" s="241"/>
      <c r="E116" s="241"/>
      <c r="F116" s="241"/>
      <c r="G116" s="120"/>
      <c r="H116" s="242" t="s">
        <v>280</v>
      </c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122"/>
      <c r="Y116" s="120" t="s">
        <v>31</v>
      </c>
      <c r="Z116" s="243" t="s">
        <v>281</v>
      </c>
      <c r="AA116" s="243"/>
      <c r="AB116" s="243"/>
      <c r="AC116" s="243"/>
      <c r="AD116" s="243"/>
      <c r="AE116" s="243"/>
      <c r="AF116" s="243"/>
      <c r="AG116" s="122"/>
      <c r="AH116" s="122"/>
      <c r="AI116" s="122"/>
      <c r="AJ116" s="122"/>
      <c r="AK116" s="122"/>
      <c r="AL116" s="122"/>
      <c r="AM116" s="122"/>
      <c r="AN116" s="122"/>
      <c r="AO116" s="121"/>
      <c r="AP116" s="122"/>
      <c r="AQ116" s="138"/>
      <c r="AR116" s="144"/>
      <c r="AS116" s="244"/>
      <c r="AT116" s="243"/>
      <c r="AU116" s="243"/>
      <c r="AV116" s="243"/>
      <c r="AW116" s="243"/>
      <c r="AX116" s="243"/>
      <c r="AY116" s="243"/>
      <c r="AZ116" s="243"/>
      <c r="BA116" s="243"/>
      <c r="BB116" s="243"/>
      <c r="BC116" s="243"/>
      <c r="BD116" s="243"/>
      <c r="BE116" s="243"/>
      <c r="BF116" s="243"/>
      <c r="BG116" s="243"/>
      <c r="BH116" s="243"/>
      <c r="BI116" s="243"/>
    </row>
    <row r="117" spans="1:61" ht="3.75" customHeight="1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1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38"/>
      <c r="AS117" s="122"/>
      <c r="AT117" s="122"/>
      <c r="AU117" s="122"/>
      <c r="AV117" s="122"/>
      <c r="AW117" s="122"/>
      <c r="AX117" s="122"/>
      <c r="AY117" s="122"/>
      <c r="AZ117" s="122"/>
      <c r="BA117" s="43"/>
      <c r="BB117" s="43"/>
      <c r="BC117" s="122"/>
      <c r="BD117" s="43"/>
      <c r="BE117" s="43"/>
      <c r="BF117" s="122"/>
      <c r="BG117" s="43"/>
      <c r="BH117" s="43"/>
      <c r="BI117" s="122"/>
    </row>
    <row r="118" spans="1:61" ht="12" customHeight="1">
      <c r="A118" s="122"/>
      <c r="B118" s="122"/>
      <c r="C118" s="122"/>
      <c r="D118" s="122"/>
      <c r="E118" s="122"/>
      <c r="F118" s="122"/>
      <c r="G118" s="120" t="s">
        <v>282</v>
      </c>
      <c r="H118" s="242" t="s">
        <v>283</v>
      </c>
      <c r="I118" s="242"/>
      <c r="J118" s="242"/>
      <c r="K118" s="242"/>
      <c r="L118" s="242"/>
      <c r="M118" s="242"/>
      <c r="N118" s="242"/>
      <c r="O118" s="242"/>
      <c r="P118" s="242"/>
      <c r="Q118" s="242"/>
      <c r="R118" s="122"/>
      <c r="S118" s="122"/>
      <c r="T118" s="122"/>
      <c r="U118" s="43"/>
      <c r="V118" s="122"/>
      <c r="W118" s="122"/>
      <c r="X118" s="122"/>
      <c r="Y118" s="120" t="s">
        <v>20</v>
      </c>
      <c r="Z118" s="242" t="s">
        <v>343</v>
      </c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122"/>
      <c r="AR118" s="120" t="s">
        <v>269</v>
      </c>
      <c r="AS118" s="243" t="s">
        <v>284</v>
      </c>
      <c r="AT118" s="243"/>
      <c r="AU118" s="243"/>
      <c r="AV118" s="243"/>
      <c r="AW118" s="243"/>
      <c r="AX118" s="243"/>
      <c r="AY118" s="243"/>
      <c r="AZ118" s="243"/>
      <c r="BA118" s="243"/>
      <c r="BB118" s="243"/>
      <c r="BC118" s="243"/>
      <c r="BD118" s="243"/>
      <c r="BE118" s="243"/>
      <c r="BF118" s="243"/>
      <c r="BG118" s="43"/>
      <c r="BH118" s="43"/>
      <c r="BI118" s="122"/>
    </row>
    <row r="119" spans="1:61" ht="3.75" customHeight="1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38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43"/>
      <c r="BB119" s="43"/>
      <c r="BC119" s="122"/>
      <c r="BD119" s="43"/>
      <c r="BE119" s="43"/>
      <c r="BF119" s="122"/>
      <c r="BG119" s="43"/>
      <c r="BH119" s="43"/>
      <c r="BI119" s="122"/>
    </row>
    <row r="120" spans="1:61" ht="12.75" customHeight="1">
      <c r="A120" s="122"/>
      <c r="B120" s="122"/>
      <c r="C120" s="122"/>
      <c r="D120" s="122"/>
      <c r="E120" s="122"/>
      <c r="F120" s="122"/>
      <c r="G120" s="120" t="s">
        <v>278</v>
      </c>
      <c r="H120" s="242" t="s">
        <v>285</v>
      </c>
      <c r="I120" s="242"/>
      <c r="J120" s="242"/>
      <c r="K120" s="242"/>
      <c r="L120" s="242"/>
      <c r="M120" s="242"/>
      <c r="N120" s="242"/>
      <c r="O120" s="242"/>
      <c r="P120" s="242"/>
      <c r="Q120" s="242"/>
      <c r="R120" s="122"/>
      <c r="S120" s="122"/>
      <c r="T120" s="122"/>
      <c r="U120" s="43"/>
      <c r="V120" s="122"/>
      <c r="W120" s="122"/>
      <c r="X120" s="138"/>
      <c r="Y120" s="143"/>
      <c r="Z120" s="247"/>
      <c r="AA120" s="242"/>
      <c r="AB120" s="242"/>
      <c r="AC120" s="242"/>
      <c r="AD120" s="242"/>
      <c r="AE120" s="242"/>
      <c r="AF120" s="242"/>
      <c r="AG120" s="242"/>
      <c r="AH120" s="242"/>
      <c r="AI120" s="242"/>
      <c r="AJ120" s="242"/>
      <c r="AK120" s="242"/>
      <c r="AL120" s="242"/>
      <c r="AM120" s="242"/>
      <c r="AN120" s="242"/>
      <c r="AO120" s="242"/>
      <c r="AP120" s="242"/>
      <c r="AQ120" s="122"/>
      <c r="AR120" s="120" t="s">
        <v>199</v>
      </c>
      <c r="AS120" s="242" t="s">
        <v>286</v>
      </c>
      <c r="AT120" s="242"/>
      <c r="AU120" s="242"/>
      <c r="AV120" s="242"/>
      <c r="AW120" s="242"/>
      <c r="AX120" s="242"/>
      <c r="AY120" s="242"/>
      <c r="AZ120" s="242"/>
      <c r="BA120" s="242"/>
      <c r="BB120" s="242"/>
      <c r="BC120" s="122"/>
      <c r="BD120" s="43"/>
      <c r="BE120" s="43"/>
      <c r="BF120" s="122"/>
      <c r="BG120" s="43"/>
      <c r="BH120" s="43"/>
      <c r="BI120" s="122"/>
    </row>
    <row r="121" spans="1:61" ht="12.75" customHeight="1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38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43"/>
      <c r="BB121" s="43"/>
      <c r="BC121" s="122"/>
      <c r="BD121" s="43"/>
      <c r="BE121" s="43"/>
      <c r="BF121" s="122"/>
      <c r="BG121" s="43"/>
      <c r="BH121" s="43"/>
      <c r="BI121" s="122"/>
    </row>
    <row r="122" spans="1:61" ht="18" customHeight="1">
      <c r="A122" s="254" t="s">
        <v>287</v>
      </c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254"/>
      <c r="AY122" s="254"/>
      <c r="AZ122" s="254"/>
      <c r="BA122" s="254"/>
      <c r="BB122" s="43"/>
      <c r="BC122" s="122"/>
      <c r="BD122" s="43"/>
      <c r="BE122" s="43"/>
      <c r="BF122" s="122"/>
      <c r="BG122" s="43"/>
      <c r="BH122" s="43"/>
      <c r="BI122" s="122"/>
    </row>
    <row r="123" spans="1:61" ht="3" customHeight="1">
      <c r="A123" s="254"/>
      <c r="B123" s="254"/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4"/>
      <c r="BD123" s="254"/>
      <c r="BE123" s="254"/>
      <c r="BF123" s="254"/>
      <c r="BG123" s="254"/>
      <c r="BH123" s="254"/>
      <c r="BI123" s="254"/>
    </row>
    <row r="124" spans="1:63" ht="12.75" customHeight="1">
      <c r="A124" s="186" t="s">
        <v>222</v>
      </c>
      <c r="B124" s="245" t="s">
        <v>288</v>
      </c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 t="s">
        <v>289</v>
      </c>
      <c r="U124" s="245"/>
      <c r="V124" s="245"/>
      <c r="W124" s="245"/>
      <c r="X124" s="245"/>
      <c r="Y124" s="245"/>
      <c r="Z124" s="245"/>
      <c r="AA124" s="245"/>
      <c r="AB124" s="245"/>
      <c r="AC124" s="245" t="s">
        <v>290</v>
      </c>
      <c r="AD124" s="245"/>
      <c r="AE124" s="245"/>
      <c r="AF124" s="245"/>
      <c r="AG124" s="245"/>
      <c r="AH124" s="245"/>
      <c r="AI124" s="245"/>
      <c r="AJ124" s="245"/>
      <c r="AK124" s="245"/>
      <c r="AL124" s="245"/>
      <c r="AM124" s="245"/>
      <c r="AN124" s="245"/>
      <c r="AO124" s="245"/>
      <c r="AP124" s="245"/>
      <c r="AQ124" s="245"/>
      <c r="AR124" s="245"/>
      <c r="AS124" s="245"/>
      <c r="AT124" s="245"/>
      <c r="AU124" s="245"/>
      <c r="AV124" s="245"/>
      <c r="AW124" s="245"/>
      <c r="AX124" s="186" t="s">
        <v>291</v>
      </c>
      <c r="AY124" s="186"/>
      <c r="AZ124" s="186"/>
      <c r="BA124" s="186"/>
      <c r="BB124" s="190"/>
      <c r="BC124" s="191"/>
      <c r="BD124" s="245" t="s">
        <v>292</v>
      </c>
      <c r="BE124" s="245"/>
      <c r="BF124" s="245"/>
      <c r="BG124" s="245" t="s">
        <v>205</v>
      </c>
      <c r="BH124" s="245"/>
      <c r="BI124" s="245"/>
      <c r="BK124" s="316"/>
    </row>
    <row r="125" spans="1:61" ht="32.25" customHeight="1">
      <c r="A125" s="186"/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 t="s">
        <v>127</v>
      </c>
      <c r="AD125" s="245"/>
      <c r="AE125" s="245"/>
      <c r="AF125" s="245"/>
      <c r="AG125" s="245"/>
      <c r="AH125" s="245"/>
      <c r="AI125" s="245"/>
      <c r="AJ125" s="225" t="s">
        <v>340</v>
      </c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7"/>
      <c r="AX125" s="248" t="s">
        <v>341</v>
      </c>
      <c r="AY125" s="249"/>
      <c r="AZ125" s="249"/>
      <c r="BA125" s="249"/>
      <c r="BB125" s="249"/>
      <c r="BC125" s="250"/>
      <c r="BD125" s="245"/>
      <c r="BE125" s="164"/>
      <c r="BF125" s="245"/>
      <c r="BG125" s="245"/>
      <c r="BH125" s="246"/>
      <c r="BI125" s="245"/>
    </row>
    <row r="126" spans="1:61" ht="12" customHeight="1">
      <c r="A126" s="186"/>
      <c r="B126" s="245" t="s">
        <v>205</v>
      </c>
      <c r="C126" s="245"/>
      <c r="D126" s="245"/>
      <c r="E126" s="245"/>
      <c r="F126" s="245"/>
      <c r="G126" s="245"/>
      <c r="H126" s="245" t="s">
        <v>299</v>
      </c>
      <c r="I126" s="245"/>
      <c r="J126" s="245"/>
      <c r="K126" s="245"/>
      <c r="L126" s="245"/>
      <c r="M126" s="245"/>
      <c r="N126" s="245" t="s">
        <v>300</v>
      </c>
      <c r="O126" s="245"/>
      <c r="P126" s="245"/>
      <c r="Q126" s="245"/>
      <c r="R126" s="245"/>
      <c r="S126" s="245"/>
      <c r="T126" s="245" t="s">
        <v>205</v>
      </c>
      <c r="U126" s="245"/>
      <c r="V126" s="245"/>
      <c r="W126" s="245" t="s">
        <v>299</v>
      </c>
      <c r="X126" s="245"/>
      <c r="Y126" s="245"/>
      <c r="Z126" s="245" t="s">
        <v>300</v>
      </c>
      <c r="AA126" s="245"/>
      <c r="AB126" s="245"/>
      <c r="AC126" s="245" t="s">
        <v>205</v>
      </c>
      <c r="AD126" s="245"/>
      <c r="AE126" s="245"/>
      <c r="AF126" s="245" t="s">
        <v>299</v>
      </c>
      <c r="AG126" s="245"/>
      <c r="AH126" s="245" t="s">
        <v>300</v>
      </c>
      <c r="AI126" s="245"/>
      <c r="AJ126" s="225" t="s">
        <v>205</v>
      </c>
      <c r="AK126" s="226"/>
      <c r="AL126" s="226"/>
      <c r="AM126" s="226"/>
      <c r="AN126" s="227"/>
      <c r="AO126" s="225" t="s">
        <v>299</v>
      </c>
      <c r="AP126" s="226"/>
      <c r="AQ126" s="226"/>
      <c r="AR126" s="226"/>
      <c r="AS126" s="227"/>
      <c r="AT126" s="225" t="s">
        <v>300</v>
      </c>
      <c r="AU126" s="226"/>
      <c r="AV126" s="226"/>
      <c r="AW126" s="227"/>
      <c r="AX126" s="251"/>
      <c r="AY126" s="252"/>
      <c r="AZ126" s="252"/>
      <c r="BA126" s="252"/>
      <c r="BB126" s="252"/>
      <c r="BC126" s="253"/>
      <c r="BD126" s="245"/>
      <c r="BE126" s="245"/>
      <c r="BF126" s="245"/>
      <c r="BG126" s="245"/>
      <c r="BH126" s="245"/>
      <c r="BI126" s="245"/>
    </row>
    <row r="127" spans="1:61" ht="21.75" customHeight="1">
      <c r="A127" s="186"/>
      <c r="B127" s="255" t="s">
        <v>301</v>
      </c>
      <c r="C127" s="255"/>
      <c r="D127" s="255"/>
      <c r="E127" s="255"/>
      <c r="F127" s="255"/>
      <c r="G127" s="255"/>
      <c r="H127" s="255" t="s">
        <v>301</v>
      </c>
      <c r="I127" s="255"/>
      <c r="J127" s="255"/>
      <c r="K127" s="255"/>
      <c r="L127" s="255"/>
      <c r="M127" s="255"/>
      <c r="N127" s="255" t="s">
        <v>301</v>
      </c>
      <c r="O127" s="255"/>
      <c r="P127" s="255"/>
      <c r="Q127" s="255"/>
      <c r="R127" s="255"/>
      <c r="S127" s="255"/>
      <c r="T127" s="255" t="s">
        <v>301</v>
      </c>
      <c r="U127" s="255"/>
      <c r="V127" s="255"/>
      <c r="W127" s="255" t="s">
        <v>301</v>
      </c>
      <c r="X127" s="255"/>
      <c r="Y127" s="255"/>
      <c r="Z127" s="255" t="s">
        <v>301</v>
      </c>
      <c r="AA127" s="255"/>
      <c r="AB127" s="255"/>
      <c r="AC127" s="255" t="s">
        <v>301</v>
      </c>
      <c r="AD127" s="255"/>
      <c r="AE127" s="255"/>
      <c r="AF127" s="255" t="s">
        <v>301</v>
      </c>
      <c r="AG127" s="255"/>
      <c r="AH127" s="255" t="s">
        <v>301</v>
      </c>
      <c r="AI127" s="255"/>
      <c r="AJ127" s="222" t="s">
        <v>301</v>
      </c>
      <c r="AK127" s="223"/>
      <c r="AL127" s="223"/>
      <c r="AM127" s="223"/>
      <c r="AN127" s="224"/>
      <c r="AO127" s="222" t="s">
        <v>301</v>
      </c>
      <c r="AP127" s="223"/>
      <c r="AQ127" s="223"/>
      <c r="AR127" s="223"/>
      <c r="AS127" s="224"/>
      <c r="AT127" s="222" t="s">
        <v>301</v>
      </c>
      <c r="AU127" s="223"/>
      <c r="AV127" s="223"/>
      <c r="AW127" s="224"/>
      <c r="AX127" s="222" t="s">
        <v>301</v>
      </c>
      <c r="AY127" s="223"/>
      <c r="AZ127" s="223"/>
      <c r="BA127" s="223"/>
      <c r="BB127" s="223"/>
      <c r="BC127" s="224"/>
      <c r="BD127" s="255" t="s">
        <v>301</v>
      </c>
      <c r="BE127" s="255"/>
      <c r="BF127" s="255"/>
      <c r="BG127" s="255" t="s">
        <v>301</v>
      </c>
      <c r="BH127" s="255"/>
      <c r="BI127" s="255"/>
    </row>
    <row r="128" spans="1:61" ht="12" customHeight="1">
      <c r="A128" s="120" t="s">
        <v>267</v>
      </c>
      <c r="B128" s="209">
        <v>31.7</v>
      </c>
      <c r="C128" s="209"/>
      <c r="D128" s="209"/>
      <c r="E128" s="209"/>
      <c r="F128" s="209"/>
      <c r="G128" s="209"/>
      <c r="H128" s="209">
        <v>16</v>
      </c>
      <c r="I128" s="209"/>
      <c r="J128" s="209"/>
      <c r="K128" s="209"/>
      <c r="L128" s="209"/>
      <c r="M128" s="209"/>
      <c r="N128" s="209">
        <v>15.7</v>
      </c>
      <c r="O128" s="209"/>
      <c r="P128" s="209"/>
      <c r="Q128" s="209"/>
      <c r="R128" s="209"/>
      <c r="S128" s="209"/>
      <c r="T128" s="209">
        <v>2.3</v>
      </c>
      <c r="U128" s="209"/>
      <c r="V128" s="209"/>
      <c r="W128" s="209">
        <v>1</v>
      </c>
      <c r="X128" s="209"/>
      <c r="Y128" s="209"/>
      <c r="Z128" s="209">
        <v>1.3</v>
      </c>
      <c r="AA128" s="209"/>
      <c r="AB128" s="209"/>
      <c r="AC128" s="209">
        <v>3</v>
      </c>
      <c r="AD128" s="209"/>
      <c r="AE128" s="209"/>
      <c r="AF128" s="209">
        <v>0</v>
      </c>
      <c r="AG128" s="209"/>
      <c r="AH128" s="209">
        <v>3</v>
      </c>
      <c r="AI128" s="209"/>
      <c r="AJ128" s="206">
        <v>4</v>
      </c>
      <c r="AK128" s="207"/>
      <c r="AL128" s="207"/>
      <c r="AM128" s="207"/>
      <c r="AN128" s="208"/>
      <c r="AO128" s="206">
        <v>0</v>
      </c>
      <c r="AP128" s="207"/>
      <c r="AQ128" s="207"/>
      <c r="AR128" s="207"/>
      <c r="AS128" s="208"/>
      <c r="AT128" s="206">
        <v>4</v>
      </c>
      <c r="AU128" s="207"/>
      <c r="AV128" s="207"/>
      <c r="AW128" s="208"/>
      <c r="AX128" s="206">
        <v>0</v>
      </c>
      <c r="AY128" s="207"/>
      <c r="AZ128" s="207"/>
      <c r="BA128" s="207"/>
      <c r="BB128" s="207"/>
      <c r="BC128" s="208"/>
      <c r="BD128" s="209">
        <v>11</v>
      </c>
      <c r="BE128" s="209"/>
      <c r="BF128" s="209"/>
      <c r="BG128" s="209">
        <v>52</v>
      </c>
      <c r="BH128" s="209"/>
      <c r="BI128" s="209"/>
    </row>
    <row r="129" spans="1:61" ht="12" customHeight="1">
      <c r="A129" s="120" t="s">
        <v>268</v>
      </c>
      <c r="B129" s="209">
        <v>26</v>
      </c>
      <c r="C129" s="209"/>
      <c r="D129" s="209"/>
      <c r="E129" s="209"/>
      <c r="F129" s="209"/>
      <c r="G129" s="209"/>
      <c r="H129" s="209">
        <v>15</v>
      </c>
      <c r="I129" s="209"/>
      <c r="J129" s="209"/>
      <c r="K129" s="209"/>
      <c r="L129" s="209"/>
      <c r="M129" s="209"/>
      <c r="N129" s="209">
        <v>11</v>
      </c>
      <c r="O129" s="209"/>
      <c r="P129" s="209"/>
      <c r="Q129" s="209"/>
      <c r="R129" s="209"/>
      <c r="S129" s="209"/>
      <c r="T129" s="209">
        <v>2</v>
      </c>
      <c r="U129" s="209"/>
      <c r="V129" s="209"/>
      <c r="W129" s="209">
        <v>1</v>
      </c>
      <c r="X129" s="209"/>
      <c r="Y129" s="209"/>
      <c r="Z129" s="209">
        <v>1</v>
      </c>
      <c r="AA129" s="209"/>
      <c r="AB129" s="209"/>
      <c r="AC129" s="209">
        <v>9</v>
      </c>
      <c r="AD129" s="209"/>
      <c r="AE129" s="209"/>
      <c r="AF129" s="209">
        <v>1</v>
      </c>
      <c r="AG129" s="209"/>
      <c r="AH129" s="209">
        <v>8</v>
      </c>
      <c r="AI129" s="209"/>
      <c r="AJ129" s="206">
        <v>4</v>
      </c>
      <c r="AK129" s="207"/>
      <c r="AL129" s="207"/>
      <c r="AM129" s="207"/>
      <c r="AN129" s="208"/>
      <c r="AO129" s="206">
        <v>0</v>
      </c>
      <c r="AP129" s="207"/>
      <c r="AQ129" s="207"/>
      <c r="AR129" s="207"/>
      <c r="AS129" s="208"/>
      <c r="AT129" s="206">
        <v>4</v>
      </c>
      <c r="AU129" s="207"/>
      <c r="AV129" s="207"/>
      <c r="AW129" s="208"/>
      <c r="AX129" s="206">
        <v>0</v>
      </c>
      <c r="AY129" s="207"/>
      <c r="AZ129" s="207"/>
      <c r="BA129" s="207"/>
      <c r="BB129" s="207"/>
      <c r="BC129" s="208"/>
      <c r="BD129" s="209">
        <v>11</v>
      </c>
      <c r="BE129" s="209"/>
      <c r="BF129" s="209"/>
      <c r="BG129" s="209">
        <v>52</v>
      </c>
      <c r="BH129" s="209"/>
      <c r="BI129" s="209"/>
    </row>
    <row r="130" spans="1:61" ht="12" customHeight="1">
      <c r="A130" s="120" t="s">
        <v>269</v>
      </c>
      <c r="B130" s="209">
        <v>19.3</v>
      </c>
      <c r="C130" s="209"/>
      <c r="D130" s="209"/>
      <c r="E130" s="209"/>
      <c r="F130" s="209"/>
      <c r="G130" s="209"/>
      <c r="H130" s="209">
        <v>12.3</v>
      </c>
      <c r="I130" s="209"/>
      <c r="J130" s="209"/>
      <c r="K130" s="209"/>
      <c r="L130" s="209"/>
      <c r="M130" s="209"/>
      <c r="N130" s="209">
        <v>7</v>
      </c>
      <c r="O130" s="209"/>
      <c r="P130" s="209"/>
      <c r="Q130" s="209"/>
      <c r="R130" s="209"/>
      <c r="S130" s="209"/>
      <c r="T130" s="209">
        <v>0.7</v>
      </c>
      <c r="U130" s="209"/>
      <c r="V130" s="209"/>
      <c r="W130" s="209">
        <v>0.7</v>
      </c>
      <c r="X130" s="209"/>
      <c r="Y130" s="209"/>
      <c r="Z130" s="209">
        <v>0</v>
      </c>
      <c r="AA130" s="209"/>
      <c r="AB130" s="209"/>
      <c r="AC130" s="209">
        <v>3</v>
      </c>
      <c r="AD130" s="209"/>
      <c r="AE130" s="209"/>
      <c r="AF130" s="209">
        <v>0</v>
      </c>
      <c r="AG130" s="209"/>
      <c r="AH130" s="209">
        <v>3</v>
      </c>
      <c r="AI130" s="209"/>
      <c r="AJ130" s="206">
        <v>12</v>
      </c>
      <c r="AK130" s="207"/>
      <c r="AL130" s="207"/>
      <c r="AM130" s="207"/>
      <c r="AN130" s="208"/>
      <c r="AO130" s="206">
        <v>0</v>
      </c>
      <c r="AP130" s="207"/>
      <c r="AQ130" s="207"/>
      <c r="AR130" s="207"/>
      <c r="AS130" s="208"/>
      <c r="AT130" s="206">
        <v>12</v>
      </c>
      <c r="AU130" s="207"/>
      <c r="AV130" s="207"/>
      <c r="AW130" s="208"/>
      <c r="AX130" s="206">
        <v>2</v>
      </c>
      <c r="AY130" s="207"/>
      <c r="AZ130" s="207"/>
      <c r="BA130" s="207"/>
      <c r="BB130" s="207"/>
      <c r="BC130" s="208"/>
      <c r="BD130" s="209">
        <v>2</v>
      </c>
      <c r="BE130" s="209"/>
      <c r="BF130" s="209"/>
      <c r="BG130" s="209">
        <v>39</v>
      </c>
      <c r="BH130" s="209"/>
      <c r="BI130" s="209"/>
    </row>
    <row r="131" spans="1:61" ht="13.5" customHeight="1" hidden="1">
      <c r="A131" s="120" t="s">
        <v>270</v>
      </c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6"/>
      <c r="AR131" s="207"/>
      <c r="AS131" s="208"/>
      <c r="AT131" s="209"/>
      <c r="AU131" s="209"/>
      <c r="AV131" s="206"/>
      <c r="AW131" s="208"/>
      <c r="AX131" s="206"/>
      <c r="AY131" s="207"/>
      <c r="AZ131" s="208"/>
      <c r="BA131" s="209"/>
      <c r="BB131" s="209"/>
      <c r="BC131" s="209"/>
      <c r="BD131" s="209"/>
      <c r="BE131" s="209"/>
      <c r="BF131" s="209"/>
      <c r="BG131" s="209"/>
      <c r="BH131" s="209"/>
      <c r="BI131" s="209"/>
    </row>
    <row r="132" spans="1:61" ht="13.5" customHeight="1" hidden="1">
      <c r="A132" s="120" t="s">
        <v>271</v>
      </c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6"/>
      <c r="AR132" s="207"/>
      <c r="AS132" s="208"/>
      <c r="AT132" s="209"/>
      <c r="AU132" s="209"/>
      <c r="AV132" s="206"/>
      <c r="AW132" s="208"/>
      <c r="AX132" s="206"/>
      <c r="AY132" s="207"/>
      <c r="AZ132" s="208"/>
      <c r="BA132" s="209"/>
      <c r="BB132" s="209"/>
      <c r="BC132" s="209"/>
      <c r="BD132" s="209"/>
      <c r="BE132" s="209"/>
      <c r="BF132" s="209"/>
      <c r="BG132" s="209"/>
      <c r="BH132" s="209"/>
      <c r="BI132" s="209"/>
    </row>
    <row r="133" spans="1:61" ht="13.5" customHeight="1" hidden="1">
      <c r="A133" s="120" t="s">
        <v>272</v>
      </c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6"/>
      <c r="AR133" s="207"/>
      <c r="AS133" s="208"/>
      <c r="AT133" s="209"/>
      <c r="AU133" s="209"/>
      <c r="AV133" s="206"/>
      <c r="AW133" s="208"/>
      <c r="AX133" s="206"/>
      <c r="AY133" s="207"/>
      <c r="AZ133" s="208"/>
      <c r="BA133" s="209"/>
      <c r="BB133" s="209"/>
      <c r="BC133" s="209"/>
      <c r="BD133" s="209"/>
      <c r="BE133" s="209"/>
      <c r="BF133" s="209"/>
      <c r="BG133" s="209"/>
      <c r="BH133" s="209"/>
      <c r="BI133" s="209"/>
    </row>
    <row r="134" spans="1:61" ht="13.5" customHeight="1" hidden="1">
      <c r="A134" s="120" t="s">
        <v>273</v>
      </c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6"/>
      <c r="AR134" s="207"/>
      <c r="AS134" s="208"/>
      <c r="AT134" s="209"/>
      <c r="AU134" s="209"/>
      <c r="AV134" s="206"/>
      <c r="AW134" s="208"/>
      <c r="AX134" s="206"/>
      <c r="AY134" s="207"/>
      <c r="AZ134" s="208"/>
      <c r="BA134" s="209"/>
      <c r="BB134" s="209"/>
      <c r="BC134" s="209"/>
      <c r="BD134" s="209"/>
      <c r="BE134" s="209"/>
      <c r="BF134" s="209"/>
      <c r="BG134" s="209"/>
      <c r="BH134" s="209"/>
      <c r="BI134" s="209"/>
    </row>
    <row r="135" spans="1:61" ht="13.5" customHeight="1" hidden="1">
      <c r="A135" s="120" t="s">
        <v>274</v>
      </c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6"/>
      <c r="AR135" s="207"/>
      <c r="AS135" s="208"/>
      <c r="AT135" s="209"/>
      <c r="AU135" s="209"/>
      <c r="AV135" s="206"/>
      <c r="AW135" s="208"/>
      <c r="AX135" s="206"/>
      <c r="AY135" s="207"/>
      <c r="AZ135" s="208"/>
      <c r="BA135" s="209"/>
      <c r="BB135" s="209"/>
      <c r="BC135" s="209"/>
      <c r="BD135" s="209"/>
      <c r="BE135" s="209"/>
      <c r="BF135" s="209"/>
      <c r="BG135" s="209"/>
      <c r="BH135" s="209"/>
      <c r="BI135" s="209"/>
    </row>
    <row r="136" spans="1:61" ht="13.5" customHeight="1" hidden="1">
      <c r="A136" s="120" t="s">
        <v>275</v>
      </c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6"/>
      <c r="AR136" s="207"/>
      <c r="AS136" s="208"/>
      <c r="AT136" s="209"/>
      <c r="AU136" s="209"/>
      <c r="AV136" s="206"/>
      <c r="AW136" s="208"/>
      <c r="AX136" s="206"/>
      <c r="AY136" s="207"/>
      <c r="AZ136" s="208"/>
      <c r="BA136" s="209"/>
      <c r="BB136" s="209"/>
      <c r="BC136" s="209"/>
      <c r="BD136" s="209"/>
      <c r="BE136" s="209"/>
      <c r="BF136" s="209"/>
      <c r="BG136" s="209"/>
      <c r="BH136" s="209"/>
      <c r="BI136" s="209"/>
    </row>
    <row r="137" spans="1:61" ht="13.5" customHeight="1" hidden="1">
      <c r="A137" s="120" t="s">
        <v>276</v>
      </c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6"/>
      <c r="AR137" s="207"/>
      <c r="AS137" s="208"/>
      <c r="AT137" s="209"/>
      <c r="AU137" s="209"/>
      <c r="AV137" s="206"/>
      <c r="AW137" s="208"/>
      <c r="AX137" s="206"/>
      <c r="AY137" s="207"/>
      <c r="AZ137" s="208"/>
      <c r="BA137" s="209"/>
      <c r="BB137" s="209"/>
      <c r="BC137" s="209"/>
      <c r="BD137" s="209"/>
      <c r="BE137" s="209"/>
      <c r="BF137" s="209"/>
      <c r="BG137" s="209"/>
      <c r="BH137" s="209"/>
      <c r="BI137" s="209"/>
    </row>
    <row r="138" spans="1:61" ht="13.5" customHeight="1" hidden="1">
      <c r="A138" s="120" t="s">
        <v>277</v>
      </c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6"/>
      <c r="AR138" s="207"/>
      <c r="AS138" s="208"/>
      <c r="AT138" s="209"/>
      <c r="AU138" s="209"/>
      <c r="AV138" s="206"/>
      <c r="AW138" s="208"/>
      <c r="AX138" s="206"/>
      <c r="AY138" s="207"/>
      <c r="AZ138" s="208"/>
      <c r="BA138" s="209"/>
      <c r="BB138" s="209"/>
      <c r="BC138" s="209"/>
      <c r="BD138" s="209"/>
      <c r="BE138" s="209"/>
      <c r="BF138" s="209"/>
      <c r="BG138" s="209"/>
      <c r="BH138" s="209"/>
      <c r="BI138" s="209"/>
    </row>
    <row r="139" spans="1:61" ht="12" customHeight="1">
      <c r="A139" s="116" t="s">
        <v>205</v>
      </c>
      <c r="B139" s="256">
        <v>77</v>
      </c>
      <c r="C139" s="256"/>
      <c r="D139" s="256"/>
      <c r="E139" s="256"/>
      <c r="F139" s="256"/>
      <c r="G139" s="256"/>
      <c r="H139" s="256">
        <v>43.3</v>
      </c>
      <c r="I139" s="256"/>
      <c r="J139" s="256"/>
      <c r="K139" s="256"/>
      <c r="L139" s="256"/>
      <c r="M139" s="256"/>
      <c r="N139" s="256">
        <v>33</v>
      </c>
      <c r="O139" s="256"/>
      <c r="P139" s="256"/>
      <c r="Q139" s="256"/>
      <c r="R139" s="256"/>
      <c r="S139" s="256"/>
      <c r="T139" s="256">
        <v>5</v>
      </c>
      <c r="U139" s="256"/>
      <c r="V139" s="256"/>
      <c r="W139" s="256">
        <v>2.7</v>
      </c>
      <c r="X139" s="256"/>
      <c r="Y139" s="256"/>
      <c r="Z139" s="256">
        <v>2.3</v>
      </c>
      <c r="AA139" s="256"/>
      <c r="AB139" s="256"/>
      <c r="AC139" s="256">
        <v>15</v>
      </c>
      <c r="AD139" s="256"/>
      <c r="AE139" s="256"/>
      <c r="AF139" s="256">
        <v>1</v>
      </c>
      <c r="AG139" s="256"/>
      <c r="AH139" s="256">
        <v>14</v>
      </c>
      <c r="AI139" s="256"/>
      <c r="AJ139" s="258">
        <v>20</v>
      </c>
      <c r="AK139" s="259"/>
      <c r="AL139" s="259"/>
      <c r="AM139" s="259"/>
      <c r="AN139" s="260"/>
      <c r="AO139" s="258">
        <v>0</v>
      </c>
      <c r="AP139" s="259"/>
      <c r="AQ139" s="259"/>
      <c r="AR139" s="259"/>
      <c r="AS139" s="260"/>
      <c r="AT139" s="258">
        <v>20</v>
      </c>
      <c r="AU139" s="259"/>
      <c r="AV139" s="259"/>
      <c r="AW139" s="260"/>
      <c r="AX139" s="258">
        <v>2</v>
      </c>
      <c r="AY139" s="259"/>
      <c r="AZ139" s="259"/>
      <c r="BA139" s="259"/>
      <c r="BB139" s="259"/>
      <c r="BC139" s="260"/>
      <c r="BD139" s="256">
        <v>24</v>
      </c>
      <c r="BE139" s="256"/>
      <c r="BF139" s="256"/>
      <c r="BG139" s="261">
        <v>143</v>
      </c>
      <c r="BH139" s="261"/>
      <c r="BI139" s="261"/>
    </row>
    <row r="140" spans="1:61" ht="3" customHeight="1">
      <c r="A140" s="262"/>
      <c r="B140" s="26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  <c r="AD140" s="262"/>
      <c r="AE140" s="262"/>
      <c r="AF140" s="262"/>
      <c r="AG140" s="262"/>
      <c r="AH140" s="262"/>
      <c r="AI140" s="262"/>
      <c r="AJ140" s="262"/>
      <c r="AK140" s="262"/>
      <c r="AL140" s="262"/>
      <c r="AM140" s="262"/>
      <c r="AN140" s="262"/>
      <c r="AO140" s="262"/>
      <c r="AP140" s="262"/>
      <c r="AQ140" s="262"/>
      <c r="AR140" s="262"/>
      <c r="AS140" s="262"/>
      <c r="AT140" s="262"/>
      <c r="AU140" s="262"/>
      <c r="AV140" s="262"/>
      <c r="AW140" s="262"/>
      <c r="AX140" s="262"/>
      <c r="AY140" s="262"/>
      <c r="AZ140" s="262"/>
      <c r="BA140" s="262"/>
      <c r="BB140" s="262"/>
      <c r="BC140" s="262"/>
      <c r="BD140" s="262"/>
      <c r="BE140" s="262"/>
      <c r="BF140" s="192"/>
      <c r="BG140" s="192"/>
      <c r="BH140" s="192"/>
      <c r="BI140" s="192"/>
    </row>
    <row r="141" spans="1:61" ht="13.5" customHeight="1" hidden="1">
      <c r="A141" s="205" t="s">
        <v>222</v>
      </c>
      <c r="B141" s="205" t="s">
        <v>302</v>
      </c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 t="s">
        <v>289</v>
      </c>
      <c r="U141" s="205"/>
      <c r="V141" s="205"/>
      <c r="W141" s="205"/>
      <c r="X141" s="205"/>
      <c r="Y141" s="205"/>
      <c r="Z141" s="205"/>
      <c r="AA141" s="205"/>
      <c r="AB141" s="205"/>
      <c r="AC141" s="205" t="s">
        <v>290</v>
      </c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1" t="s">
        <v>291</v>
      </c>
      <c r="AR141" s="201"/>
      <c r="AS141" s="201"/>
      <c r="AT141" s="201"/>
      <c r="AU141" s="201"/>
      <c r="AV141" s="201"/>
      <c r="AW141" s="205" t="s">
        <v>292</v>
      </c>
      <c r="AX141" s="201"/>
      <c r="AY141" s="201"/>
      <c r="AZ141" s="205" t="s">
        <v>205</v>
      </c>
      <c r="BA141" s="205"/>
      <c r="BB141" s="205"/>
      <c r="BC141" s="205" t="s">
        <v>293</v>
      </c>
      <c r="BD141" s="205"/>
      <c r="BE141" s="205"/>
      <c r="BF141" s="205"/>
      <c r="BG141" s="192" t="s">
        <v>294</v>
      </c>
      <c r="BH141" s="192"/>
      <c r="BI141" s="192"/>
    </row>
    <row r="142" spans="1:61" ht="13.5" customHeight="1" hidden="1">
      <c r="A142" s="205"/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 t="s">
        <v>295</v>
      </c>
      <c r="AD142" s="205"/>
      <c r="AE142" s="205"/>
      <c r="AF142" s="205"/>
      <c r="AG142" s="205"/>
      <c r="AH142" s="205"/>
      <c r="AI142" s="205"/>
      <c r="AJ142" s="205" t="s">
        <v>296</v>
      </c>
      <c r="AK142" s="205"/>
      <c r="AL142" s="205"/>
      <c r="AM142" s="205"/>
      <c r="AN142" s="205"/>
      <c r="AO142" s="205"/>
      <c r="AP142" s="205"/>
      <c r="AQ142" s="201" t="s">
        <v>297</v>
      </c>
      <c r="AR142" s="201"/>
      <c r="AS142" s="201"/>
      <c r="AT142" s="201" t="s">
        <v>298</v>
      </c>
      <c r="AU142" s="201"/>
      <c r="AV142" s="201"/>
      <c r="AW142" s="205"/>
      <c r="AX142" s="201"/>
      <c r="AY142" s="201"/>
      <c r="AZ142" s="205"/>
      <c r="BA142" s="164"/>
      <c r="BB142" s="205"/>
      <c r="BC142" s="205"/>
      <c r="BD142" s="164"/>
      <c r="BE142" s="164"/>
      <c r="BF142" s="205"/>
      <c r="BG142" s="192"/>
      <c r="BH142" s="164"/>
      <c r="BI142" s="192"/>
    </row>
    <row r="143" spans="1:61" ht="13.5" customHeight="1" hidden="1">
      <c r="A143" s="205"/>
      <c r="B143" s="205" t="s">
        <v>205</v>
      </c>
      <c r="C143" s="205"/>
      <c r="D143" s="205"/>
      <c r="E143" s="205"/>
      <c r="F143" s="205"/>
      <c r="G143" s="205"/>
      <c r="H143" s="205" t="s">
        <v>299</v>
      </c>
      <c r="I143" s="205"/>
      <c r="J143" s="205"/>
      <c r="K143" s="205"/>
      <c r="L143" s="205"/>
      <c r="M143" s="205"/>
      <c r="N143" s="205" t="s">
        <v>300</v>
      </c>
      <c r="O143" s="205"/>
      <c r="P143" s="205"/>
      <c r="Q143" s="205"/>
      <c r="R143" s="205"/>
      <c r="S143" s="205"/>
      <c r="T143" s="205" t="s">
        <v>205</v>
      </c>
      <c r="U143" s="205"/>
      <c r="V143" s="205"/>
      <c r="W143" s="205" t="s">
        <v>299</v>
      </c>
      <c r="X143" s="205"/>
      <c r="Y143" s="205"/>
      <c r="Z143" s="205" t="s">
        <v>300</v>
      </c>
      <c r="AA143" s="205"/>
      <c r="AB143" s="205"/>
      <c r="AC143" s="205" t="s">
        <v>205</v>
      </c>
      <c r="AD143" s="205"/>
      <c r="AE143" s="205"/>
      <c r="AF143" s="205" t="s">
        <v>299</v>
      </c>
      <c r="AG143" s="205"/>
      <c r="AH143" s="205" t="s">
        <v>300</v>
      </c>
      <c r="AI143" s="205"/>
      <c r="AJ143" s="205" t="s">
        <v>205</v>
      </c>
      <c r="AK143" s="205"/>
      <c r="AL143" s="205"/>
      <c r="AM143" s="205" t="s">
        <v>299</v>
      </c>
      <c r="AN143" s="205"/>
      <c r="AO143" s="205" t="s">
        <v>300</v>
      </c>
      <c r="AP143" s="205"/>
      <c r="AQ143" s="201"/>
      <c r="AR143" s="201"/>
      <c r="AS143" s="201"/>
      <c r="AT143" s="201"/>
      <c r="AU143" s="201"/>
      <c r="AV143" s="201"/>
      <c r="AW143" s="205"/>
      <c r="AX143" s="201"/>
      <c r="AY143" s="201"/>
      <c r="AZ143" s="205"/>
      <c r="BA143" s="205"/>
      <c r="BB143" s="205"/>
      <c r="BC143" s="205"/>
      <c r="BD143" s="164"/>
      <c r="BE143" s="164"/>
      <c r="BF143" s="205"/>
      <c r="BG143" s="192"/>
      <c r="BH143" s="164"/>
      <c r="BI143" s="192"/>
    </row>
    <row r="144" spans="1:61" ht="13.5" customHeight="1" hidden="1">
      <c r="A144" s="205"/>
      <c r="B144" s="257" t="s">
        <v>301</v>
      </c>
      <c r="C144" s="257"/>
      <c r="D144" s="257"/>
      <c r="E144" s="257" t="s">
        <v>303</v>
      </c>
      <c r="F144" s="257"/>
      <c r="G144" s="257"/>
      <c r="H144" s="257" t="s">
        <v>301</v>
      </c>
      <c r="I144" s="257"/>
      <c r="J144" s="257"/>
      <c r="K144" s="257" t="s">
        <v>303</v>
      </c>
      <c r="L144" s="257"/>
      <c r="M144" s="257"/>
      <c r="N144" s="257" t="s">
        <v>301</v>
      </c>
      <c r="O144" s="257"/>
      <c r="P144" s="257"/>
      <c r="Q144" s="257" t="s">
        <v>303</v>
      </c>
      <c r="R144" s="257"/>
      <c r="S144" s="257"/>
      <c r="T144" s="257" t="s">
        <v>301</v>
      </c>
      <c r="U144" s="257"/>
      <c r="V144" s="257"/>
      <c r="W144" s="257" t="s">
        <v>301</v>
      </c>
      <c r="X144" s="257"/>
      <c r="Y144" s="257"/>
      <c r="Z144" s="257" t="s">
        <v>301</v>
      </c>
      <c r="AA144" s="257"/>
      <c r="AB144" s="257"/>
      <c r="AC144" s="257" t="s">
        <v>301</v>
      </c>
      <c r="AD144" s="257"/>
      <c r="AE144" s="257"/>
      <c r="AF144" s="257" t="s">
        <v>301</v>
      </c>
      <c r="AG144" s="257"/>
      <c r="AH144" s="257" t="s">
        <v>301</v>
      </c>
      <c r="AI144" s="257"/>
      <c r="AJ144" s="257" t="s">
        <v>301</v>
      </c>
      <c r="AK144" s="257"/>
      <c r="AL144" s="257"/>
      <c r="AM144" s="257" t="s">
        <v>301</v>
      </c>
      <c r="AN144" s="257"/>
      <c r="AO144" s="257" t="s">
        <v>301</v>
      </c>
      <c r="AP144" s="257"/>
      <c r="AQ144" s="263" t="s">
        <v>301</v>
      </c>
      <c r="AR144" s="263"/>
      <c r="AS144" s="263"/>
      <c r="AT144" s="263" t="s">
        <v>301</v>
      </c>
      <c r="AU144" s="263"/>
      <c r="AV144" s="263"/>
      <c r="AW144" s="257" t="s">
        <v>301</v>
      </c>
      <c r="AX144" s="263"/>
      <c r="AY144" s="263"/>
      <c r="AZ144" s="257" t="s">
        <v>301</v>
      </c>
      <c r="BA144" s="257"/>
      <c r="BB144" s="257"/>
      <c r="BC144" s="205"/>
      <c r="BD144" s="205"/>
      <c r="BE144" s="205"/>
      <c r="BF144" s="205"/>
      <c r="BG144" s="192"/>
      <c r="BH144" s="192"/>
      <c r="BI144" s="192"/>
    </row>
    <row r="145" spans="1:61" ht="13.5" customHeight="1" hidden="1">
      <c r="A145" s="126" t="s">
        <v>267</v>
      </c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204"/>
      <c r="BC145" s="198"/>
      <c r="BD145" s="198"/>
      <c r="BE145" s="198"/>
      <c r="BF145" s="198"/>
      <c r="BG145" s="198"/>
      <c r="BH145" s="198"/>
      <c r="BI145" s="198"/>
    </row>
    <row r="146" spans="1:61" ht="13.5" customHeight="1" hidden="1">
      <c r="A146" s="126" t="s">
        <v>268</v>
      </c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198"/>
      <c r="BD146" s="198"/>
      <c r="BE146" s="198"/>
      <c r="BF146" s="198"/>
      <c r="BG146" s="198"/>
      <c r="BH146" s="198"/>
      <c r="BI146" s="198"/>
    </row>
    <row r="147" spans="1:61" ht="13.5" customHeight="1" hidden="1">
      <c r="A147" s="126" t="s">
        <v>269</v>
      </c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198"/>
      <c r="BD147" s="198"/>
      <c r="BE147" s="198"/>
      <c r="BF147" s="198"/>
      <c r="BG147" s="198"/>
      <c r="BH147" s="198"/>
      <c r="BI147" s="198"/>
    </row>
    <row r="148" spans="1:61" ht="13.5" customHeight="1" hidden="1">
      <c r="A148" s="126" t="s">
        <v>270</v>
      </c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198"/>
      <c r="AG148" s="198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198"/>
      <c r="BD148" s="198"/>
      <c r="BE148" s="198"/>
      <c r="BF148" s="198"/>
      <c r="BG148" s="198"/>
      <c r="BH148" s="198"/>
      <c r="BI148" s="198"/>
    </row>
    <row r="149" spans="1:61" ht="13.5" customHeight="1" hidden="1">
      <c r="A149" s="126" t="s">
        <v>271</v>
      </c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198"/>
      <c r="BD149" s="198"/>
      <c r="BE149" s="198"/>
      <c r="BF149" s="198"/>
      <c r="BG149" s="198"/>
      <c r="BH149" s="198"/>
      <c r="BI149" s="198"/>
    </row>
    <row r="150" spans="1:61" ht="13.5" customHeight="1" hidden="1">
      <c r="A150" s="126" t="s">
        <v>272</v>
      </c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198"/>
      <c r="BD150" s="198"/>
      <c r="BE150" s="198"/>
      <c r="BF150" s="198"/>
      <c r="BG150" s="198"/>
      <c r="BH150" s="198"/>
      <c r="BI150" s="198"/>
    </row>
    <row r="151" spans="1:61" ht="13.5" customHeight="1" hidden="1">
      <c r="A151" s="126" t="s">
        <v>273</v>
      </c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198"/>
      <c r="BD151" s="198"/>
      <c r="BE151" s="198"/>
      <c r="BF151" s="198"/>
      <c r="BG151" s="198"/>
      <c r="BH151" s="198"/>
      <c r="BI151" s="198"/>
    </row>
    <row r="152" spans="1:61" ht="13.5" customHeight="1" hidden="1">
      <c r="A152" s="126" t="s">
        <v>274</v>
      </c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198"/>
      <c r="BD152" s="198"/>
      <c r="BE152" s="198"/>
      <c r="BF152" s="198"/>
      <c r="BG152" s="198"/>
      <c r="BH152" s="198"/>
      <c r="BI152" s="198"/>
    </row>
    <row r="153" spans="1:61" ht="13.5" customHeight="1" hidden="1">
      <c r="A153" s="126" t="s">
        <v>275</v>
      </c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198"/>
      <c r="BD153" s="198"/>
      <c r="BE153" s="198"/>
      <c r="BF153" s="198"/>
      <c r="BG153" s="198"/>
      <c r="BH153" s="198"/>
      <c r="BI153" s="198"/>
    </row>
    <row r="154" spans="1:61" ht="13.5" customHeight="1" hidden="1">
      <c r="A154" s="126" t="s">
        <v>276</v>
      </c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198"/>
      <c r="BD154" s="198"/>
      <c r="BE154" s="198"/>
      <c r="BF154" s="198"/>
      <c r="BG154" s="198"/>
      <c r="BH154" s="198"/>
      <c r="BI154" s="198"/>
    </row>
    <row r="155" spans="1:61" ht="13.5" customHeight="1" hidden="1">
      <c r="A155" s="126" t="s">
        <v>277</v>
      </c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198"/>
      <c r="BD155" s="198"/>
      <c r="BE155" s="198"/>
      <c r="BF155" s="198"/>
      <c r="BG155" s="198"/>
      <c r="BH155" s="198"/>
      <c r="BI155" s="198"/>
    </row>
    <row r="156" spans="1:61" ht="13.5" customHeight="1" hidden="1">
      <c r="A156" s="127" t="s">
        <v>205</v>
      </c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4"/>
      <c r="AJ156" s="204"/>
      <c r="AK156" s="204"/>
      <c r="AL156" s="204"/>
      <c r="AM156" s="204"/>
      <c r="AN156" s="204"/>
      <c r="AO156" s="198"/>
      <c r="AP156" s="198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198"/>
      <c r="BD156" s="198"/>
      <c r="BE156" s="198"/>
      <c r="BF156" s="198"/>
      <c r="BG156" s="198"/>
      <c r="BH156" s="198"/>
      <c r="BI156" s="198"/>
    </row>
    <row r="157" ht="13.5" customHeight="1" hidden="1"/>
    <row r="158" spans="1:58" ht="13.5" customHeight="1" hidden="1">
      <c r="A158" s="192" t="s">
        <v>222</v>
      </c>
      <c r="B158" s="205" t="s">
        <v>304</v>
      </c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 t="s">
        <v>289</v>
      </c>
      <c r="U158" s="205"/>
      <c r="V158" s="205"/>
      <c r="W158" s="205"/>
      <c r="X158" s="205"/>
      <c r="Y158" s="205"/>
      <c r="Z158" s="205"/>
      <c r="AA158" s="205"/>
      <c r="AB158" s="205"/>
      <c r="AC158" s="205" t="s">
        <v>290</v>
      </c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199" t="s">
        <v>291</v>
      </c>
      <c r="AR158" s="199"/>
      <c r="AS158" s="199"/>
      <c r="AT158" s="199" t="s">
        <v>292</v>
      </c>
      <c r="AU158" s="199"/>
      <c r="AV158" s="199"/>
      <c r="AW158" s="205" t="s">
        <v>205</v>
      </c>
      <c r="AX158" s="201"/>
      <c r="AY158" s="201"/>
      <c r="AZ158" s="205" t="s">
        <v>293</v>
      </c>
      <c r="BA158" s="205"/>
      <c r="BB158" s="205"/>
      <c r="BC158" s="205"/>
      <c r="BD158" s="192" t="s">
        <v>294</v>
      </c>
      <c r="BE158" s="192"/>
      <c r="BF158" s="192"/>
    </row>
    <row r="159" spans="1:58" ht="13.5" customHeight="1" hidden="1">
      <c r="A159" s="192"/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/>
      <c r="AC159" s="205" t="s">
        <v>305</v>
      </c>
      <c r="AD159" s="205"/>
      <c r="AE159" s="205"/>
      <c r="AF159" s="205"/>
      <c r="AG159" s="205"/>
      <c r="AH159" s="205"/>
      <c r="AI159" s="205"/>
      <c r="AJ159" s="205" t="s">
        <v>130</v>
      </c>
      <c r="AK159" s="205"/>
      <c r="AL159" s="205"/>
      <c r="AM159" s="205"/>
      <c r="AN159" s="205"/>
      <c r="AO159" s="205"/>
      <c r="AP159" s="205"/>
      <c r="AQ159" s="201" t="s">
        <v>298</v>
      </c>
      <c r="AR159" s="201"/>
      <c r="AS159" s="201"/>
      <c r="AT159" s="199"/>
      <c r="AU159" s="199"/>
      <c r="AV159" s="199"/>
      <c r="AW159" s="205"/>
      <c r="AX159" s="201"/>
      <c r="AY159" s="201"/>
      <c r="AZ159" s="205"/>
      <c r="BA159" s="164"/>
      <c r="BB159" s="164"/>
      <c r="BC159" s="205"/>
      <c r="BD159" s="192"/>
      <c r="BE159" s="164"/>
      <c r="BF159" s="192"/>
    </row>
    <row r="160" spans="1:58" ht="13.5" customHeight="1" hidden="1">
      <c r="A160" s="192"/>
      <c r="B160" s="205" t="s">
        <v>205</v>
      </c>
      <c r="C160" s="205"/>
      <c r="D160" s="205"/>
      <c r="E160" s="205"/>
      <c r="F160" s="205"/>
      <c r="G160" s="205"/>
      <c r="H160" s="205" t="s">
        <v>299</v>
      </c>
      <c r="I160" s="205"/>
      <c r="J160" s="205"/>
      <c r="K160" s="205"/>
      <c r="L160" s="205"/>
      <c r="M160" s="205"/>
      <c r="N160" s="205" t="s">
        <v>300</v>
      </c>
      <c r="O160" s="205"/>
      <c r="P160" s="205"/>
      <c r="Q160" s="205"/>
      <c r="R160" s="205"/>
      <c r="S160" s="205"/>
      <c r="T160" s="205" t="s">
        <v>205</v>
      </c>
      <c r="U160" s="205"/>
      <c r="V160" s="205"/>
      <c r="W160" s="205" t="s">
        <v>299</v>
      </c>
      <c r="X160" s="205"/>
      <c r="Y160" s="205"/>
      <c r="Z160" s="205" t="s">
        <v>300</v>
      </c>
      <c r="AA160" s="205"/>
      <c r="AB160" s="205"/>
      <c r="AC160" s="205" t="s">
        <v>205</v>
      </c>
      <c r="AD160" s="205"/>
      <c r="AE160" s="205"/>
      <c r="AF160" s="205" t="s">
        <v>299</v>
      </c>
      <c r="AG160" s="205"/>
      <c r="AH160" s="205" t="s">
        <v>300</v>
      </c>
      <c r="AI160" s="205"/>
      <c r="AJ160" s="205" t="s">
        <v>205</v>
      </c>
      <c r="AK160" s="205"/>
      <c r="AL160" s="205"/>
      <c r="AM160" s="205" t="s">
        <v>299</v>
      </c>
      <c r="AN160" s="205"/>
      <c r="AO160" s="205" t="s">
        <v>300</v>
      </c>
      <c r="AP160" s="205"/>
      <c r="AQ160" s="201"/>
      <c r="AR160" s="201"/>
      <c r="AS160" s="201"/>
      <c r="AT160" s="199"/>
      <c r="AU160" s="199"/>
      <c r="AV160" s="199"/>
      <c r="AW160" s="205"/>
      <c r="AX160" s="201"/>
      <c r="AY160" s="201"/>
      <c r="AZ160" s="205"/>
      <c r="BA160" s="164"/>
      <c r="BB160" s="164"/>
      <c r="BC160" s="205"/>
      <c r="BD160" s="192"/>
      <c r="BE160" s="164"/>
      <c r="BF160" s="192"/>
    </row>
    <row r="161" spans="1:58" ht="13.5" customHeight="1" hidden="1">
      <c r="A161" s="192"/>
      <c r="B161" s="264" t="s">
        <v>301</v>
      </c>
      <c r="C161" s="264"/>
      <c r="D161" s="264"/>
      <c r="E161" s="265" t="s">
        <v>306</v>
      </c>
      <c r="F161" s="265"/>
      <c r="G161" s="265"/>
      <c r="H161" s="264" t="s">
        <v>301</v>
      </c>
      <c r="I161" s="264"/>
      <c r="J161" s="264"/>
      <c r="K161" s="265" t="s">
        <v>306</v>
      </c>
      <c r="L161" s="265"/>
      <c r="M161" s="265"/>
      <c r="N161" s="264" t="s">
        <v>301</v>
      </c>
      <c r="O161" s="264"/>
      <c r="P161" s="264"/>
      <c r="Q161" s="265" t="s">
        <v>306</v>
      </c>
      <c r="R161" s="265"/>
      <c r="S161" s="265"/>
      <c r="T161" s="264" t="s">
        <v>301</v>
      </c>
      <c r="U161" s="264"/>
      <c r="V161" s="264"/>
      <c r="W161" s="264" t="s">
        <v>301</v>
      </c>
      <c r="X161" s="264"/>
      <c r="Y161" s="264"/>
      <c r="Z161" s="264" t="s">
        <v>301</v>
      </c>
      <c r="AA161" s="264"/>
      <c r="AB161" s="264"/>
      <c r="AC161" s="264" t="s">
        <v>301</v>
      </c>
      <c r="AD161" s="264"/>
      <c r="AE161" s="264"/>
      <c r="AF161" s="264" t="s">
        <v>301</v>
      </c>
      <c r="AG161" s="264"/>
      <c r="AH161" s="264" t="s">
        <v>301</v>
      </c>
      <c r="AI161" s="264"/>
      <c r="AJ161" s="264" t="s">
        <v>301</v>
      </c>
      <c r="AK161" s="264"/>
      <c r="AL161" s="264"/>
      <c r="AM161" s="264" t="s">
        <v>301</v>
      </c>
      <c r="AN161" s="264"/>
      <c r="AO161" s="264" t="s">
        <v>301</v>
      </c>
      <c r="AP161" s="264"/>
      <c r="AQ161" s="203" t="s">
        <v>301</v>
      </c>
      <c r="AR161" s="203"/>
      <c r="AS161" s="203"/>
      <c r="AT161" s="203" t="s">
        <v>301</v>
      </c>
      <c r="AU161" s="203"/>
      <c r="AV161" s="203"/>
      <c r="AW161" s="264" t="s">
        <v>301</v>
      </c>
      <c r="AX161" s="203"/>
      <c r="AY161" s="203"/>
      <c r="AZ161" s="205"/>
      <c r="BA161" s="205"/>
      <c r="BB161" s="205"/>
      <c r="BC161" s="205"/>
      <c r="BD161" s="192"/>
      <c r="BE161" s="192"/>
      <c r="BF161" s="192"/>
    </row>
    <row r="162" spans="1:58" ht="13.5" customHeight="1" hidden="1">
      <c r="A162" s="122" t="s">
        <v>267</v>
      </c>
      <c r="B162" s="198"/>
      <c r="C162" s="198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  <c r="AR162" s="198"/>
      <c r="AS162" s="198"/>
      <c r="AT162" s="198"/>
      <c r="AU162" s="198"/>
      <c r="AV162" s="198"/>
      <c r="AW162" s="198"/>
      <c r="AX162" s="198"/>
      <c r="AY162" s="198"/>
      <c r="AZ162" s="198"/>
      <c r="BA162" s="198"/>
      <c r="BB162" s="198"/>
      <c r="BC162" s="198"/>
      <c r="BD162" s="198"/>
      <c r="BE162" s="198"/>
      <c r="BF162" s="198"/>
    </row>
    <row r="163" spans="1:58" ht="13.5" customHeight="1" hidden="1">
      <c r="A163" s="122" t="s">
        <v>268</v>
      </c>
      <c r="B163" s="198"/>
      <c r="C163" s="198"/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</row>
    <row r="164" spans="1:58" ht="13.5" customHeight="1" hidden="1">
      <c r="A164" s="122" t="s">
        <v>269</v>
      </c>
      <c r="B164" s="198"/>
      <c r="C164" s="198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  <c r="P164" s="198"/>
      <c r="Q164" s="198"/>
      <c r="R164" s="198"/>
      <c r="S164" s="198"/>
      <c r="T164" s="198"/>
      <c r="U164" s="198"/>
      <c r="V164" s="198"/>
      <c r="W164" s="198"/>
      <c r="X164" s="198"/>
      <c r="Y164" s="198"/>
      <c r="Z164" s="198"/>
      <c r="AA164" s="198"/>
      <c r="AB164" s="198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198"/>
      <c r="AM164" s="198"/>
      <c r="AN164" s="198"/>
      <c r="AO164" s="198"/>
      <c r="AP164" s="198"/>
      <c r="AQ164" s="198"/>
      <c r="AR164" s="198"/>
      <c r="AS164" s="198"/>
      <c r="AT164" s="198"/>
      <c r="AU164" s="198"/>
      <c r="AV164" s="198"/>
      <c r="AW164" s="198"/>
      <c r="AX164" s="198"/>
      <c r="AY164" s="198"/>
      <c r="AZ164" s="198"/>
      <c r="BA164" s="198"/>
      <c r="BB164" s="198"/>
      <c r="BC164" s="198"/>
      <c r="BD164" s="198"/>
      <c r="BE164" s="198"/>
      <c r="BF164" s="198"/>
    </row>
    <row r="165" spans="1:58" ht="13.5" customHeight="1" hidden="1">
      <c r="A165" s="122" t="s">
        <v>270</v>
      </c>
      <c r="B165" s="198"/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198"/>
      <c r="X165" s="198"/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98"/>
      <c r="AO165" s="198"/>
      <c r="AP165" s="198"/>
      <c r="AQ165" s="198"/>
      <c r="AR165" s="198"/>
      <c r="AS165" s="198"/>
      <c r="AT165" s="198"/>
      <c r="AU165" s="198"/>
      <c r="AV165" s="198"/>
      <c r="AW165" s="198"/>
      <c r="AX165" s="198"/>
      <c r="AY165" s="198"/>
      <c r="AZ165" s="198"/>
      <c r="BA165" s="198"/>
      <c r="BB165" s="198"/>
      <c r="BC165" s="198"/>
      <c r="BD165" s="198"/>
      <c r="BE165" s="198"/>
      <c r="BF165" s="198"/>
    </row>
    <row r="166" spans="1:58" ht="13.5" customHeight="1" hidden="1">
      <c r="A166" s="122" t="s">
        <v>271</v>
      </c>
      <c r="B166" s="198"/>
      <c r="C166" s="198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</row>
    <row r="167" spans="1:58" ht="13.5" customHeight="1" hidden="1">
      <c r="A167" s="125" t="s">
        <v>205</v>
      </c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198"/>
      <c r="AX167" s="198"/>
      <c r="AY167" s="198"/>
      <c r="AZ167" s="198"/>
      <c r="BA167" s="198"/>
      <c r="BB167" s="198"/>
      <c r="BC167" s="198"/>
      <c r="BD167" s="198"/>
      <c r="BE167" s="198"/>
      <c r="BF167" s="198"/>
    </row>
    <row r="168" ht="13.5" customHeight="1" hidden="1"/>
    <row r="169" spans="1:59" ht="13.5" customHeight="1" hidden="1">
      <c r="A169" s="192" t="s">
        <v>222</v>
      </c>
      <c r="B169" s="205" t="s">
        <v>307</v>
      </c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 t="s">
        <v>289</v>
      </c>
      <c r="U169" s="205"/>
      <c r="V169" s="205"/>
      <c r="W169" s="205"/>
      <c r="X169" s="205"/>
      <c r="Y169" s="205"/>
      <c r="Z169" s="205"/>
      <c r="AA169" s="205"/>
      <c r="AB169" s="205"/>
      <c r="AC169" s="205" t="s">
        <v>290</v>
      </c>
      <c r="AD169" s="205"/>
      <c r="AE169" s="205"/>
      <c r="AF169" s="205"/>
      <c r="AG169" s="205"/>
      <c r="AH169" s="205"/>
      <c r="AI169" s="205"/>
      <c r="AJ169" s="192" t="s">
        <v>291</v>
      </c>
      <c r="AK169" s="192"/>
      <c r="AL169" s="192"/>
      <c r="AM169" s="192" t="s">
        <v>292</v>
      </c>
      <c r="AN169" s="192"/>
      <c r="AO169" s="192"/>
      <c r="AP169" s="205" t="s">
        <v>205</v>
      </c>
      <c r="AQ169" s="205"/>
      <c r="AR169" s="205"/>
      <c r="AS169" s="201" t="s">
        <v>293</v>
      </c>
      <c r="AT169" s="201"/>
      <c r="AU169" s="201"/>
      <c r="AV169" s="201"/>
      <c r="AW169" s="192" t="s">
        <v>294</v>
      </c>
      <c r="AX169" s="199"/>
      <c r="AY169" s="199"/>
      <c r="AZ169" s="128"/>
      <c r="BA169" s="14"/>
      <c r="BB169" s="14"/>
      <c r="BC169" s="129"/>
      <c r="BD169" s="129"/>
      <c r="BE169" s="14"/>
      <c r="BF169" s="129"/>
      <c r="BG169" s="14"/>
    </row>
    <row r="170" spans="1:59" ht="13.5" customHeight="1" hidden="1">
      <c r="A170" s="192"/>
      <c r="B170" s="205"/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/>
      <c r="AC170" s="205" t="s">
        <v>130</v>
      </c>
      <c r="AD170" s="205"/>
      <c r="AE170" s="205"/>
      <c r="AF170" s="205"/>
      <c r="AG170" s="205"/>
      <c r="AH170" s="205"/>
      <c r="AI170" s="205"/>
      <c r="AJ170" s="205" t="s">
        <v>298</v>
      </c>
      <c r="AK170" s="205"/>
      <c r="AL170" s="205"/>
      <c r="AM170" s="192"/>
      <c r="AN170" s="164"/>
      <c r="AO170" s="192"/>
      <c r="AP170" s="205"/>
      <c r="AQ170" s="164"/>
      <c r="AR170" s="205"/>
      <c r="AS170" s="201"/>
      <c r="AT170" s="201"/>
      <c r="AU170" s="201"/>
      <c r="AV170" s="201"/>
      <c r="AW170" s="192"/>
      <c r="AX170" s="199"/>
      <c r="AY170" s="199"/>
      <c r="AZ170" s="129"/>
      <c r="BA170" s="14"/>
      <c r="BB170" s="14"/>
      <c r="BC170" s="129"/>
      <c r="BD170" s="14"/>
      <c r="BE170" s="14"/>
      <c r="BF170" s="129"/>
      <c r="BG170" s="14"/>
    </row>
    <row r="171" spans="1:59" ht="13.5" customHeight="1" hidden="1">
      <c r="A171" s="192"/>
      <c r="B171" s="205" t="s">
        <v>205</v>
      </c>
      <c r="C171" s="205"/>
      <c r="D171" s="205"/>
      <c r="E171" s="205"/>
      <c r="F171" s="205"/>
      <c r="G171" s="205"/>
      <c r="H171" s="205" t="s">
        <v>299</v>
      </c>
      <c r="I171" s="205"/>
      <c r="J171" s="205"/>
      <c r="K171" s="205"/>
      <c r="L171" s="205"/>
      <c r="M171" s="205"/>
      <c r="N171" s="205" t="s">
        <v>300</v>
      </c>
      <c r="O171" s="205"/>
      <c r="P171" s="205"/>
      <c r="Q171" s="205"/>
      <c r="R171" s="205"/>
      <c r="S171" s="205"/>
      <c r="T171" s="205" t="s">
        <v>205</v>
      </c>
      <c r="U171" s="205"/>
      <c r="V171" s="205"/>
      <c r="W171" s="205" t="s">
        <v>299</v>
      </c>
      <c r="X171" s="205"/>
      <c r="Y171" s="205"/>
      <c r="Z171" s="205" t="s">
        <v>300</v>
      </c>
      <c r="AA171" s="205"/>
      <c r="AB171" s="205"/>
      <c r="AC171" s="205" t="s">
        <v>205</v>
      </c>
      <c r="AD171" s="205"/>
      <c r="AE171" s="205"/>
      <c r="AF171" s="205" t="s">
        <v>299</v>
      </c>
      <c r="AG171" s="205"/>
      <c r="AH171" s="205" t="s">
        <v>300</v>
      </c>
      <c r="AI171" s="205"/>
      <c r="AJ171" s="205"/>
      <c r="AK171" s="205"/>
      <c r="AL171" s="205"/>
      <c r="AM171" s="192"/>
      <c r="AN171" s="192"/>
      <c r="AO171" s="192"/>
      <c r="AP171" s="205"/>
      <c r="AQ171" s="205"/>
      <c r="AR171" s="205"/>
      <c r="AS171" s="201"/>
      <c r="AT171" s="201"/>
      <c r="AU171" s="201"/>
      <c r="AV171" s="201"/>
      <c r="AW171" s="192"/>
      <c r="AX171" s="199"/>
      <c r="AY171" s="199"/>
      <c r="AZ171" s="129"/>
      <c r="BA171" s="14"/>
      <c r="BB171" s="14"/>
      <c r="BC171" s="129"/>
      <c r="BD171" s="14"/>
      <c r="BE171" s="14"/>
      <c r="BF171" s="129"/>
      <c r="BG171" s="14"/>
    </row>
    <row r="172" spans="1:59" ht="13.5" customHeight="1" hidden="1">
      <c r="A172" s="192"/>
      <c r="B172" s="264" t="s">
        <v>301</v>
      </c>
      <c r="C172" s="264"/>
      <c r="D172" s="264"/>
      <c r="E172" s="265" t="s">
        <v>306</v>
      </c>
      <c r="F172" s="265"/>
      <c r="G172" s="265"/>
      <c r="H172" s="264" t="s">
        <v>301</v>
      </c>
      <c r="I172" s="264"/>
      <c r="J172" s="264"/>
      <c r="K172" s="265" t="s">
        <v>306</v>
      </c>
      <c r="L172" s="265"/>
      <c r="M172" s="265"/>
      <c r="N172" s="264" t="s">
        <v>301</v>
      </c>
      <c r="O172" s="264"/>
      <c r="P172" s="264"/>
      <c r="Q172" s="265" t="s">
        <v>306</v>
      </c>
      <c r="R172" s="265"/>
      <c r="S172" s="265"/>
      <c r="T172" s="264" t="s">
        <v>301</v>
      </c>
      <c r="U172" s="264"/>
      <c r="V172" s="264"/>
      <c r="W172" s="264" t="s">
        <v>301</v>
      </c>
      <c r="X172" s="264"/>
      <c r="Y172" s="264"/>
      <c r="Z172" s="264" t="s">
        <v>301</v>
      </c>
      <c r="AA172" s="264"/>
      <c r="AB172" s="264"/>
      <c r="AC172" s="264" t="s">
        <v>301</v>
      </c>
      <c r="AD172" s="264"/>
      <c r="AE172" s="264"/>
      <c r="AF172" s="264" t="s">
        <v>301</v>
      </c>
      <c r="AG172" s="264"/>
      <c r="AH172" s="264" t="s">
        <v>301</v>
      </c>
      <c r="AI172" s="264"/>
      <c r="AJ172" s="264" t="s">
        <v>301</v>
      </c>
      <c r="AK172" s="264"/>
      <c r="AL172" s="264"/>
      <c r="AM172" s="264" t="s">
        <v>301</v>
      </c>
      <c r="AN172" s="264"/>
      <c r="AO172" s="264"/>
      <c r="AP172" s="203" t="s">
        <v>301</v>
      </c>
      <c r="AQ172" s="203"/>
      <c r="AR172" s="203"/>
      <c r="AS172" s="201"/>
      <c r="AT172" s="201"/>
      <c r="AU172" s="201"/>
      <c r="AV172" s="201"/>
      <c r="AW172" s="192"/>
      <c r="AX172" s="199"/>
      <c r="AY172" s="199"/>
      <c r="AZ172" s="129"/>
      <c r="BA172" s="14"/>
      <c r="BB172" s="14"/>
      <c r="BC172" s="129"/>
      <c r="BD172" s="14"/>
      <c r="BE172" s="14"/>
      <c r="BF172" s="129"/>
      <c r="BG172" s="14"/>
    </row>
    <row r="173" spans="1:59" ht="13.5" customHeight="1" hidden="1">
      <c r="A173" s="122" t="s">
        <v>267</v>
      </c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198"/>
      <c r="AT173" s="198"/>
      <c r="AU173" s="198"/>
      <c r="AV173" s="198"/>
      <c r="AW173" s="198"/>
      <c r="AX173" s="198"/>
      <c r="AY173" s="198"/>
      <c r="AZ173" s="129"/>
      <c r="BA173" s="14"/>
      <c r="BB173" s="14"/>
      <c r="BC173" s="129"/>
      <c r="BD173" s="129"/>
      <c r="BE173" s="14"/>
      <c r="BF173" s="129"/>
      <c r="BG173" s="14"/>
    </row>
    <row r="174" spans="1:59" ht="13.5" customHeight="1" hidden="1">
      <c r="A174" s="122" t="s">
        <v>268</v>
      </c>
      <c r="B174" s="198"/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198"/>
      <c r="AT174" s="198"/>
      <c r="AU174" s="198"/>
      <c r="AV174" s="198"/>
      <c r="AW174" s="118"/>
      <c r="AX174" s="198"/>
      <c r="AY174" s="198"/>
      <c r="AZ174" s="129"/>
      <c r="BA174" s="14"/>
      <c r="BB174" s="14"/>
      <c r="BC174" s="129"/>
      <c r="BD174" s="129"/>
      <c r="BE174" s="14"/>
      <c r="BF174" s="129"/>
      <c r="BG174" s="14"/>
    </row>
    <row r="175" spans="1:59" ht="13.5" customHeight="1" hidden="1">
      <c r="A175" s="122" t="s">
        <v>269</v>
      </c>
      <c r="B175" s="198"/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198"/>
      <c r="AT175" s="198"/>
      <c r="AU175" s="198"/>
      <c r="AV175" s="198"/>
      <c r="AW175" s="198"/>
      <c r="AX175" s="198"/>
      <c r="AY175" s="198"/>
      <c r="AZ175" s="129"/>
      <c r="BA175" s="14"/>
      <c r="BB175" s="14"/>
      <c r="BC175" s="129"/>
      <c r="BD175" s="129"/>
      <c r="BE175" s="14"/>
      <c r="BF175" s="129"/>
      <c r="BG175" s="14"/>
    </row>
    <row r="176" spans="1:59" ht="13.5" customHeight="1" hidden="1">
      <c r="A176" s="122" t="s">
        <v>270</v>
      </c>
      <c r="B176" s="198"/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198"/>
      <c r="AT176" s="198"/>
      <c r="AU176" s="198"/>
      <c r="AV176" s="198"/>
      <c r="AW176" s="118"/>
      <c r="AX176" s="198"/>
      <c r="AY176" s="198"/>
      <c r="AZ176" s="129"/>
      <c r="BA176" s="14"/>
      <c r="BB176" s="14"/>
      <c r="BC176" s="129"/>
      <c r="BD176" s="129"/>
      <c r="BE176" s="14"/>
      <c r="BF176" s="129"/>
      <c r="BG176" s="14"/>
    </row>
    <row r="177" spans="1:59" ht="13.5" customHeight="1" hidden="1">
      <c r="A177" s="122" t="s">
        <v>271</v>
      </c>
      <c r="B177" s="198"/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  <c r="AR177" s="198"/>
      <c r="AS177" s="198"/>
      <c r="AT177" s="198"/>
      <c r="AU177" s="198"/>
      <c r="AV177" s="198"/>
      <c r="AW177" s="198"/>
      <c r="AX177" s="198"/>
      <c r="AY177" s="198"/>
      <c r="AZ177" s="129"/>
      <c r="BA177" s="14"/>
      <c r="BB177" s="14"/>
      <c r="BC177" s="129"/>
      <c r="BD177" s="129"/>
      <c r="BE177" s="14"/>
      <c r="BF177" s="129"/>
      <c r="BG177" s="14"/>
    </row>
    <row r="178" spans="1:59" ht="13.5" customHeight="1" hidden="1">
      <c r="A178" s="125" t="s">
        <v>205</v>
      </c>
      <c r="B178" s="202"/>
      <c r="C178" s="202"/>
      <c r="D178" s="202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  <c r="X178" s="202"/>
      <c r="Y178" s="202"/>
      <c r="Z178" s="202"/>
      <c r="AA178" s="202"/>
      <c r="AB178" s="202"/>
      <c r="AC178" s="202"/>
      <c r="AD178" s="202"/>
      <c r="AE178" s="202"/>
      <c r="AF178" s="202"/>
      <c r="AG178" s="202"/>
      <c r="AH178" s="202"/>
      <c r="AI178" s="202"/>
      <c r="AJ178" s="202"/>
      <c r="AK178" s="202"/>
      <c r="AL178" s="202"/>
      <c r="AM178" s="202"/>
      <c r="AN178" s="202"/>
      <c r="AO178" s="202"/>
      <c r="AP178" s="198"/>
      <c r="AQ178" s="198"/>
      <c r="AR178" s="198"/>
      <c r="AS178" s="198"/>
      <c r="AT178" s="198"/>
      <c r="AU178" s="198"/>
      <c r="AV178" s="198"/>
      <c r="AW178" s="118"/>
      <c r="AX178" s="198"/>
      <c r="AY178" s="198"/>
      <c r="AZ178" s="129"/>
      <c r="BA178" s="14"/>
      <c r="BB178" s="14"/>
      <c r="BC178" s="129"/>
      <c r="BD178" s="129"/>
      <c r="BE178" s="14"/>
      <c r="BF178" s="129"/>
      <c r="BG178" s="14"/>
    </row>
  </sheetData>
  <sheetProtection/>
  <mergeCells count="2087">
    <mergeCell ref="AX128:BC128"/>
    <mergeCell ref="AX129:BC129"/>
    <mergeCell ref="AX130:BC130"/>
    <mergeCell ref="AX139:BC139"/>
    <mergeCell ref="AO128:AS128"/>
    <mergeCell ref="AO129:AS129"/>
    <mergeCell ref="AO130:AS130"/>
    <mergeCell ref="BA136:BC136"/>
    <mergeCell ref="AX135:AZ135"/>
    <mergeCell ref="BA135:BC135"/>
    <mergeCell ref="AJ177:AL177"/>
    <mergeCell ref="AM177:AO177"/>
    <mergeCell ref="AF177:AG177"/>
    <mergeCell ref="AH177:AI177"/>
    <mergeCell ref="AH178:AI178"/>
    <mergeCell ref="AJ178:AL178"/>
    <mergeCell ref="AM178:AO178"/>
    <mergeCell ref="Z177:AB177"/>
    <mergeCell ref="AC177:AE177"/>
    <mergeCell ref="W178:Y178"/>
    <mergeCell ref="Z178:AB178"/>
    <mergeCell ref="AC178:AE178"/>
    <mergeCell ref="AF178:AG178"/>
    <mergeCell ref="T177:V177"/>
    <mergeCell ref="W177:Y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B177:D177"/>
    <mergeCell ref="E177:G177"/>
    <mergeCell ref="H177:J177"/>
    <mergeCell ref="K177:M177"/>
    <mergeCell ref="N177:P177"/>
    <mergeCell ref="Q177:S177"/>
    <mergeCell ref="N176:P176"/>
    <mergeCell ref="Q176:S176"/>
    <mergeCell ref="T176:V176"/>
    <mergeCell ref="W176:Y176"/>
    <mergeCell ref="AJ176:AL176"/>
    <mergeCell ref="AM176:AO176"/>
    <mergeCell ref="B176:D176"/>
    <mergeCell ref="E176:G176"/>
    <mergeCell ref="H176:J176"/>
    <mergeCell ref="K176:M176"/>
    <mergeCell ref="AH175:AI175"/>
    <mergeCell ref="AJ175:AL175"/>
    <mergeCell ref="Z176:AB176"/>
    <mergeCell ref="AC176:AE176"/>
    <mergeCell ref="AF176:AG176"/>
    <mergeCell ref="AH176:AI176"/>
    <mergeCell ref="T175:V175"/>
    <mergeCell ref="AM175:AO175"/>
    <mergeCell ref="AW175:AY175"/>
    <mergeCell ref="W175:Y175"/>
    <mergeCell ref="Z175:AB175"/>
    <mergeCell ref="AC175:AE175"/>
    <mergeCell ref="AF175:AG175"/>
    <mergeCell ref="B175:D175"/>
    <mergeCell ref="E175:G175"/>
    <mergeCell ref="H175:J175"/>
    <mergeCell ref="K175:M175"/>
    <mergeCell ref="N175:P175"/>
    <mergeCell ref="Q175:S175"/>
    <mergeCell ref="AJ173:AL173"/>
    <mergeCell ref="AM173:AO173"/>
    <mergeCell ref="AF173:AG173"/>
    <mergeCell ref="AH173:AI173"/>
    <mergeCell ref="AH174:AI174"/>
    <mergeCell ref="AJ174:AL174"/>
    <mergeCell ref="AM174:AO174"/>
    <mergeCell ref="Z173:AB173"/>
    <mergeCell ref="AC173:AE173"/>
    <mergeCell ref="W174:Y174"/>
    <mergeCell ref="Z174:AB174"/>
    <mergeCell ref="AC174:AE174"/>
    <mergeCell ref="AF174:AG174"/>
    <mergeCell ref="T173:V173"/>
    <mergeCell ref="W173:Y173"/>
    <mergeCell ref="AW173:AY173"/>
    <mergeCell ref="B174:D174"/>
    <mergeCell ref="E174:G174"/>
    <mergeCell ref="H174:J174"/>
    <mergeCell ref="K174:M174"/>
    <mergeCell ref="N174:P174"/>
    <mergeCell ref="Q174:S174"/>
    <mergeCell ref="T174:V174"/>
    <mergeCell ref="B173:D173"/>
    <mergeCell ref="E173:G173"/>
    <mergeCell ref="H173:J173"/>
    <mergeCell ref="K173:M173"/>
    <mergeCell ref="N173:P173"/>
    <mergeCell ref="Q173:S173"/>
    <mergeCell ref="AW169:AY172"/>
    <mergeCell ref="AC170:AI170"/>
    <mergeCell ref="AJ170:AL171"/>
    <mergeCell ref="B171:G171"/>
    <mergeCell ref="H171:M171"/>
    <mergeCell ref="N171:S171"/>
    <mergeCell ref="T171:V171"/>
    <mergeCell ref="W171:Y171"/>
    <mergeCell ref="Z171:AB171"/>
    <mergeCell ref="AC171:AE171"/>
    <mergeCell ref="AF167:AG167"/>
    <mergeCell ref="E172:G172"/>
    <mergeCell ref="H172:J172"/>
    <mergeCell ref="K172:M172"/>
    <mergeCell ref="AJ169:AL169"/>
    <mergeCell ref="N172:P172"/>
    <mergeCell ref="AF172:AG172"/>
    <mergeCell ref="N167:P167"/>
    <mergeCell ref="Q167:S167"/>
    <mergeCell ref="T167:V167"/>
    <mergeCell ref="AP169:AR171"/>
    <mergeCell ref="AJ172:AL172"/>
    <mergeCell ref="AM172:AO172"/>
    <mergeCell ref="AP172:AR172"/>
    <mergeCell ref="AH172:AI172"/>
    <mergeCell ref="Z172:AB172"/>
    <mergeCell ref="AC172:AE172"/>
    <mergeCell ref="AM167:AN167"/>
    <mergeCell ref="AO167:AP167"/>
    <mergeCell ref="A169:A172"/>
    <mergeCell ref="B169:S170"/>
    <mergeCell ref="T169:AB170"/>
    <mergeCell ref="AC169:AI169"/>
    <mergeCell ref="AF171:AG171"/>
    <mergeCell ref="AH171:AI171"/>
    <mergeCell ref="W167:Y167"/>
    <mergeCell ref="AM169:AO171"/>
    <mergeCell ref="B172:D172"/>
    <mergeCell ref="Q172:S172"/>
    <mergeCell ref="T172:V172"/>
    <mergeCell ref="W172:Y172"/>
    <mergeCell ref="Z167:AB167"/>
    <mergeCell ref="AC167:AE167"/>
    <mergeCell ref="B167:D167"/>
    <mergeCell ref="E167:G167"/>
    <mergeCell ref="H167:J167"/>
    <mergeCell ref="K167:M167"/>
    <mergeCell ref="AW166:AY166"/>
    <mergeCell ref="AZ166:BC166"/>
    <mergeCell ref="BD166:BF166"/>
    <mergeCell ref="AZ167:BC167"/>
    <mergeCell ref="BD167:BF167"/>
    <mergeCell ref="AH167:AI167"/>
    <mergeCell ref="AT166:AV166"/>
    <mergeCell ref="AQ166:AS166"/>
    <mergeCell ref="AW167:AY167"/>
    <mergeCell ref="AJ167:AL167"/>
    <mergeCell ref="AJ166:AL166"/>
    <mergeCell ref="AM166:AN166"/>
    <mergeCell ref="AO166:AP166"/>
    <mergeCell ref="Z166:AB166"/>
    <mergeCell ref="AC166:AE166"/>
    <mergeCell ref="AF166:AG166"/>
    <mergeCell ref="AH166:AI166"/>
    <mergeCell ref="N166:P166"/>
    <mergeCell ref="Q166:S166"/>
    <mergeCell ref="T166:V166"/>
    <mergeCell ref="W166:Y166"/>
    <mergeCell ref="B166:D166"/>
    <mergeCell ref="E166:G166"/>
    <mergeCell ref="H166:J166"/>
    <mergeCell ref="K166:M166"/>
    <mergeCell ref="AW165:AY165"/>
    <mergeCell ref="AZ165:BC165"/>
    <mergeCell ref="BD165:BF165"/>
    <mergeCell ref="AH165:AI165"/>
    <mergeCell ref="AJ165:AL165"/>
    <mergeCell ref="AM165:AN165"/>
    <mergeCell ref="AO165:AP165"/>
    <mergeCell ref="AQ165:AS165"/>
    <mergeCell ref="W165:Y165"/>
    <mergeCell ref="Z165:AB165"/>
    <mergeCell ref="AC165:AE165"/>
    <mergeCell ref="AF165:AG165"/>
    <mergeCell ref="AW164:AY164"/>
    <mergeCell ref="AZ164:BC164"/>
    <mergeCell ref="AM164:AN164"/>
    <mergeCell ref="AO164:AP164"/>
    <mergeCell ref="W164:Y164"/>
    <mergeCell ref="Z164:AB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AH164:AI164"/>
    <mergeCell ref="AJ164:AL164"/>
    <mergeCell ref="AC164:AE164"/>
    <mergeCell ref="AF164:AG164"/>
    <mergeCell ref="AW163:AY163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AH163:AI163"/>
    <mergeCell ref="AJ163:AL163"/>
    <mergeCell ref="AM163:AN163"/>
    <mergeCell ref="AO163:AP163"/>
    <mergeCell ref="W163:Y163"/>
    <mergeCell ref="Z163:AB163"/>
    <mergeCell ref="AC163:AE163"/>
    <mergeCell ref="AF163:AG163"/>
    <mergeCell ref="AW162:AY162"/>
    <mergeCell ref="AZ162:BC162"/>
    <mergeCell ref="BD162:BF162"/>
    <mergeCell ref="B163:D163"/>
    <mergeCell ref="E163:G163"/>
    <mergeCell ref="H163:J163"/>
    <mergeCell ref="K163:M163"/>
    <mergeCell ref="N163:P163"/>
    <mergeCell ref="Q163:S163"/>
    <mergeCell ref="T163:V163"/>
    <mergeCell ref="AM162:AN162"/>
    <mergeCell ref="AO162:AP162"/>
    <mergeCell ref="W162:Y162"/>
    <mergeCell ref="Z162:AB162"/>
    <mergeCell ref="AC162:AE162"/>
    <mergeCell ref="AF162:AG162"/>
    <mergeCell ref="AO161:AP161"/>
    <mergeCell ref="B162:D162"/>
    <mergeCell ref="E162:G162"/>
    <mergeCell ref="H162:J162"/>
    <mergeCell ref="K162:M162"/>
    <mergeCell ref="N162:P162"/>
    <mergeCell ref="Q162:S162"/>
    <mergeCell ref="T162:V162"/>
    <mergeCell ref="AH162:AI162"/>
    <mergeCell ref="AJ162:AL162"/>
    <mergeCell ref="Z161:AB161"/>
    <mergeCell ref="AC161:AE161"/>
    <mergeCell ref="AF161:AG161"/>
    <mergeCell ref="AH161:AI161"/>
    <mergeCell ref="N161:P161"/>
    <mergeCell ref="Q161:S161"/>
    <mergeCell ref="T161:V161"/>
    <mergeCell ref="W161:Y161"/>
    <mergeCell ref="B161:D161"/>
    <mergeCell ref="E161:G161"/>
    <mergeCell ref="H161:J161"/>
    <mergeCell ref="K161:M161"/>
    <mergeCell ref="BD158:BF161"/>
    <mergeCell ref="AC159:AI159"/>
    <mergeCell ref="AJ159:AP159"/>
    <mergeCell ref="AQ159:AS160"/>
    <mergeCell ref="AC160:AE160"/>
    <mergeCell ref="AF160:AG160"/>
    <mergeCell ref="AH160:AI160"/>
    <mergeCell ref="AJ160:AL160"/>
    <mergeCell ref="AM160:AN160"/>
    <mergeCell ref="AO160:AP160"/>
    <mergeCell ref="AW158:AY160"/>
    <mergeCell ref="AZ158:BC161"/>
    <mergeCell ref="AT161:AV161"/>
    <mergeCell ref="AW161:AY161"/>
    <mergeCell ref="AJ161:AL161"/>
    <mergeCell ref="AM161:AN161"/>
    <mergeCell ref="T160:V160"/>
    <mergeCell ref="W160:Y160"/>
    <mergeCell ref="Z160:AB160"/>
    <mergeCell ref="AQ158:AS158"/>
    <mergeCell ref="AZ156:BB156"/>
    <mergeCell ref="BC156:BF156"/>
    <mergeCell ref="AO156:AP156"/>
    <mergeCell ref="AW156:AY156"/>
    <mergeCell ref="Z156:AB156"/>
    <mergeCell ref="AC156:AE156"/>
    <mergeCell ref="BG156:BI156"/>
    <mergeCell ref="A158:A161"/>
    <mergeCell ref="B158:S159"/>
    <mergeCell ref="T158:AB159"/>
    <mergeCell ref="AC158:AP158"/>
    <mergeCell ref="B160:G160"/>
    <mergeCell ref="H160:M160"/>
    <mergeCell ref="N160:S160"/>
    <mergeCell ref="AJ156:AL156"/>
    <mergeCell ref="AM156:AN156"/>
    <mergeCell ref="AF156:AG156"/>
    <mergeCell ref="AH156:AI156"/>
    <mergeCell ref="N156:P156"/>
    <mergeCell ref="Q156:S156"/>
    <mergeCell ref="T156:V156"/>
    <mergeCell ref="W156:Y156"/>
    <mergeCell ref="B156:D156"/>
    <mergeCell ref="E156:G156"/>
    <mergeCell ref="H156:J156"/>
    <mergeCell ref="K156:M156"/>
    <mergeCell ref="AW155:AY155"/>
    <mergeCell ref="AZ155:BB155"/>
    <mergeCell ref="W155:Y155"/>
    <mergeCell ref="Z155:AB155"/>
    <mergeCell ref="AC155:AE155"/>
    <mergeCell ref="AF155:AG155"/>
    <mergeCell ref="BC155:BF155"/>
    <mergeCell ref="BG155:BI155"/>
    <mergeCell ref="AH155:AI155"/>
    <mergeCell ref="AJ155:AL155"/>
    <mergeCell ref="AM155:AN155"/>
    <mergeCell ref="AO155:AP155"/>
    <mergeCell ref="AQ155:AS155"/>
    <mergeCell ref="AT155:AV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W154:AY154"/>
    <mergeCell ref="Z154:AB154"/>
    <mergeCell ref="AC154:AE154"/>
    <mergeCell ref="AF154:AG154"/>
    <mergeCell ref="AH154:AI154"/>
    <mergeCell ref="AT154:AV154"/>
    <mergeCell ref="AQ154:AS154"/>
    <mergeCell ref="N154:P154"/>
    <mergeCell ref="Q154:S154"/>
    <mergeCell ref="T154:V154"/>
    <mergeCell ref="W154:Y154"/>
    <mergeCell ref="B154:D154"/>
    <mergeCell ref="E154:G154"/>
    <mergeCell ref="H154:J154"/>
    <mergeCell ref="K154:M154"/>
    <mergeCell ref="AW153:AY153"/>
    <mergeCell ref="AZ153:BB153"/>
    <mergeCell ref="BC153:BF153"/>
    <mergeCell ref="BG153:BI153"/>
    <mergeCell ref="AH153:AI153"/>
    <mergeCell ref="AJ153:AL153"/>
    <mergeCell ref="AM153:AN153"/>
    <mergeCell ref="AO153:AP153"/>
    <mergeCell ref="AQ153:AS153"/>
    <mergeCell ref="AT153:AV153"/>
    <mergeCell ref="W153:Y153"/>
    <mergeCell ref="Z153:AB153"/>
    <mergeCell ref="AC153:AE153"/>
    <mergeCell ref="AF153:AG153"/>
    <mergeCell ref="AZ152:BB152"/>
    <mergeCell ref="BC152:BF152"/>
    <mergeCell ref="AO152:AP152"/>
    <mergeCell ref="AW152:AY152"/>
    <mergeCell ref="AT152:AV152"/>
    <mergeCell ref="AQ152:AS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AJ152:AL152"/>
    <mergeCell ref="AM152:AN152"/>
    <mergeCell ref="Z152:AB152"/>
    <mergeCell ref="AC152:AE152"/>
    <mergeCell ref="AF152:AG152"/>
    <mergeCell ref="AH152:AI152"/>
    <mergeCell ref="N152:P152"/>
    <mergeCell ref="Q152:S152"/>
    <mergeCell ref="T152:V152"/>
    <mergeCell ref="W152:Y152"/>
    <mergeCell ref="B152:D152"/>
    <mergeCell ref="E152:G152"/>
    <mergeCell ref="H152:J152"/>
    <mergeCell ref="K152:M152"/>
    <mergeCell ref="AW151:AY151"/>
    <mergeCell ref="AZ151:BB151"/>
    <mergeCell ref="W151:Y151"/>
    <mergeCell ref="Z151:AB151"/>
    <mergeCell ref="AC151:AE151"/>
    <mergeCell ref="AF151:AG151"/>
    <mergeCell ref="BC151:BF151"/>
    <mergeCell ref="BG151:BI151"/>
    <mergeCell ref="AH151:AI151"/>
    <mergeCell ref="AJ151:AL151"/>
    <mergeCell ref="AM151:AN151"/>
    <mergeCell ref="AO151:AP151"/>
    <mergeCell ref="AQ151:AS151"/>
    <mergeCell ref="AT151:AV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W150:AY150"/>
    <mergeCell ref="Z150:AB150"/>
    <mergeCell ref="AC150:AE150"/>
    <mergeCell ref="AF150:AG150"/>
    <mergeCell ref="AH150:AI150"/>
    <mergeCell ref="AT150:AV150"/>
    <mergeCell ref="AQ150:AS150"/>
    <mergeCell ref="N150:P150"/>
    <mergeCell ref="Q150:S150"/>
    <mergeCell ref="T150:V150"/>
    <mergeCell ref="W150:Y150"/>
    <mergeCell ref="B150:D150"/>
    <mergeCell ref="E150:G150"/>
    <mergeCell ref="H150:J150"/>
    <mergeCell ref="K150:M150"/>
    <mergeCell ref="AZ149:BB149"/>
    <mergeCell ref="BC149:BF149"/>
    <mergeCell ref="BG149:BI149"/>
    <mergeCell ref="AH149:AI149"/>
    <mergeCell ref="AJ149:AL149"/>
    <mergeCell ref="AM149:AN149"/>
    <mergeCell ref="AO149:AP149"/>
    <mergeCell ref="AQ149:AS149"/>
    <mergeCell ref="W149:Y149"/>
    <mergeCell ref="Z149:AB149"/>
    <mergeCell ref="AC149:AE149"/>
    <mergeCell ref="AF149:AG149"/>
    <mergeCell ref="AZ148:BB148"/>
    <mergeCell ref="BC148:BF148"/>
    <mergeCell ref="AO148:AP148"/>
    <mergeCell ref="AW148:AY148"/>
    <mergeCell ref="Z148:AB148"/>
    <mergeCell ref="AC148:AE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AJ148:AL148"/>
    <mergeCell ref="AM148:AN148"/>
    <mergeCell ref="AF148:AG148"/>
    <mergeCell ref="AH148:AI148"/>
    <mergeCell ref="N148:P148"/>
    <mergeCell ref="Q148:S148"/>
    <mergeCell ref="T148:V148"/>
    <mergeCell ref="W148:Y148"/>
    <mergeCell ref="B148:D148"/>
    <mergeCell ref="E148:G148"/>
    <mergeCell ref="H148:J148"/>
    <mergeCell ref="K148:M148"/>
    <mergeCell ref="AW147:AY147"/>
    <mergeCell ref="AZ147:BB147"/>
    <mergeCell ref="W147:Y147"/>
    <mergeCell ref="Z147:AB147"/>
    <mergeCell ref="AC147:AE147"/>
    <mergeCell ref="AF147:AG147"/>
    <mergeCell ref="BC147:BF147"/>
    <mergeCell ref="BG147:BI147"/>
    <mergeCell ref="AH147:AI147"/>
    <mergeCell ref="AJ147:AL147"/>
    <mergeCell ref="AM147:AN147"/>
    <mergeCell ref="AO147:AP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BC145:BF145"/>
    <mergeCell ref="BG145:BI145"/>
    <mergeCell ref="AH145:AI145"/>
    <mergeCell ref="AJ145:AL145"/>
    <mergeCell ref="AJ146:AL146"/>
    <mergeCell ref="AM146:AN146"/>
    <mergeCell ref="AO146:AP146"/>
    <mergeCell ref="AW146:AY146"/>
    <mergeCell ref="AT146:AV146"/>
    <mergeCell ref="AQ146:AS146"/>
    <mergeCell ref="B146:D146"/>
    <mergeCell ref="E146:G146"/>
    <mergeCell ref="H146:J146"/>
    <mergeCell ref="K146:M146"/>
    <mergeCell ref="N146:P146"/>
    <mergeCell ref="Q146:S146"/>
    <mergeCell ref="AO145:AP145"/>
    <mergeCell ref="AW145:AY145"/>
    <mergeCell ref="AZ145:BB145"/>
    <mergeCell ref="AQ145:AS145"/>
    <mergeCell ref="AT145:AV145"/>
    <mergeCell ref="AC145:AE145"/>
    <mergeCell ref="AF145:AG145"/>
    <mergeCell ref="T145:V145"/>
    <mergeCell ref="W145:Y145"/>
    <mergeCell ref="Z145:AB145"/>
    <mergeCell ref="T146:V146"/>
    <mergeCell ref="W146:Y146"/>
    <mergeCell ref="AM145:AN145"/>
    <mergeCell ref="Z146:AB146"/>
    <mergeCell ref="AC146:AE146"/>
    <mergeCell ref="AF146:AG146"/>
    <mergeCell ref="AH146:AI146"/>
    <mergeCell ref="B145:D145"/>
    <mergeCell ref="E145:G145"/>
    <mergeCell ref="H145:J145"/>
    <mergeCell ref="K145:M145"/>
    <mergeCell ref="N145:P145"/>
    <mergeCell ref="Q145:S145"/>
    <mergeCell ref="AJ144:AL144"/>
    <mergeCell ref="AO144:AP144"/>
    <mergeCell ref="AW144:AY144"/>
    <mergeCell ref="AT144:AV144"/>
    <mergeCell ref="AQ144:AS144"/>
    <mergeCell ref="AZ144:BB144"/>
    <mergeCell ref="Q144:S144"/>
    <mergeCell ref="T144:V144"/>
    <mergeCell ref="W144:Y144"/>
    <mergeCell ref="Z144:AB144"/>
    <mergeCell ref="E144:G144"/>
    <mergeCell ref="H144:J144"/>
    <mergeCell ref="K144:M144"/>
    <mergeCell ref="N144:P144"/>
    <mergeCell ref="B143:G143"/>
    <mergeCell ref="H143:M143"/>
    <mergeCell ref="N143:S143"/>
    <mergeCell ref="T143:V143"/>
    <mergeCell ref="W143:Y143"/>
    <mergeCell ref="Z143:AB143"/>
    <mergeCell ref="AF143:AG143"/>
    <mergeCell ref="BG141:BI144"/>
    <mergeCell ref="AC142:AI142"/>
    <mergeCell ref="AJ142:AP142"/>
    <mergeCell ref="AQ142:AS143"/>
    <mergeCell ref="AT142:AV143"/>
    <mergeCell ref="AH143:AI143"/>
    <mergeCell ref="AJ143:AL143"/>
    <mergeCell ref="AM143:AN143"/>
    <mergeCell ref="AM144:AN144"/>
    <mergeCell ref="AF144:AG144"/>
    <mergeCell ref="BG139:BI139"/>
    <mergeCell ref="A140:BE140"/>
    <mergeCell ref="BF140:BI140"/>
    <mergeCell ref="A141:A144"/>
    <mergeCell ref="B141:S142"/>
    <mergeCell ref="T141:AB142"/>
    <mergeCell ref="AC141:AP141"/>
    <mergeCell ref="AQ141:AV141"/>
    <mergeCell ref="AC143:AE143"/>
    <mergeCell ref="B144:D144"/>
    <mergeCell ref="AZ141:BB143"/>
    <mergeCell ref="BD139:BF139"/>
    <mergeCell ref="AO139:AS139"/>
    <mergeCell ref="AF139:AG139"/>
    <mergeCell ref="AH139:AI139"/>
    <mergeCell ref="AJ139:AN139"/>
    <mergeCell ref="AT139:AW139"/>
    <mergeCell ref="AO143:AP143"/>
    <mergeCell ref="AC144:AE144"/>
    <mergeCell ref="BC141:BF144"/>
    <mergeCell ref="AH144:AI144"/>
    <mergeCell ref="BA138:BC138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J138:AL138"/>
    <mergeCell ref="AM138:AN138"/>
    <mergeCell ref="AO138:AP138"/>
    <mergeCell ref="AX138:AZ138"/>
    <mergeCell ref="AV138:AW138"/>
    <mergeCell ref="AT138:AU138"/>
    <mergeCell ref="AQ138:AS138"/>
    <mergeCell ref="Z138:AB138"/>
    <mergeCell ref="AC138:AE138"/>
    <mergeCell ref="AF138:AG138"/>
    <mergeCell ref="AH138:AI138"/>
    <mergeCell ref="N138:P138"/>
    <mergeCell ref="Q138:S138"/>
    <mergeCell ref="T138:V138"/>
    <mergeCell ref="W138:Y138"/>
    <mergeCell ref="B138:D138"/>
    <mergeCell ref="E138:G138"/>
    <mergeCell ref="H138:J138"/>
    <mergeCell ref="K138:M138"/>
    <mergeCell ref="AX137:AZ137"/>
    <mergeCell ref="BA137:BC137"/>
    <mergeCell ref="W137:Y137"/>
    <mergeCell ref="Z137:AB137"/>
    <mergeCell ref="AC137:AE137"/>
    <mergeCell ref="AF137:AG137"/>
    <mergeCell ref="BD137:BF137"/>
    <mergeCell ref="BG137:BI137"/>
    <mergeCell ref="AH137:AI137"/>
    <mergeCell ref="AJ137:AL137"/>
    <mergeCell ref="AM137:AN137"/>
    <mergeCell ref="AO137:AP137"/>
    <mergeCell ref="AT137:AU137"/>
    <mergeCell ref="AQ137:AS137"/>
    <mergeCell ref="AV137:AW137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AJ136:AL136"/>
    <mergeCell ref="AM136:AN136"/>
    <mergeCell ref="AO136:AP136"/>
    <mergeCell ref="AX136:AZ136"/>
    <mergeCell ref="Z136:AB136"/>
    <mergeCell ref="AC136:AE136"/>
    <mergeCell ref="AF136:AG136"/>
    <mergeCell ref="AH136:AI136"/>
    <mergeCell ref="AV136:AW136"/>
    <mergeCell ref="AT136:AU136"/>
    <mergeCell ref="AQ136:AS136"/>
    <mergeCell ref="N136:P136"/>
    <mergeCell ref="Q136:S136"/>
    <mergeCell ref="T136:V136"/>
    <mergeCell ref="W136:Y136"/>
    <mergeCell ref="B136:D136"/>
    <mergeCell ref="E136:G136"/>
    <mergeCell ref="H136:J136"/>
    <mergeCell ref="K136:M136"/>
    <mergeCell ref="BD135:BF135"/>
    <mergeCell ref="BG135:BI135"/>
    <mergeCell ref="AH135:AI135"/>
    <mergeCell ref="AJ135:AL135"/>
    <mergeCell ref="AM135:AN135"/>
    <mergeCell ref="AO135:AP135"/>
    <mergeCell ref="AV135:AW135"/>
    <mergeCell ref="W135:Y135"/>
    <mergeCell ref="Z135:AB135"/>
    <mergeCell ref="AC135:AE135"/>
    <mergeCell ref="AF135:AG135"/>
    <mergeCell ref="BA134:BC134"/>
    <mergeCell ref="BD134:BF134"/>
    <mergeCell ref="AO134:AP134"/>
    <mergeCell ref="AX134:AZ134"/>
    <mergeCell ref="Z134:AB134"/>
    <mergeCell ref="AC134:AE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AJ134:AL134"/>
    <mergeCell ref="AM134:AN134"/>
    <mergeCell ref="AF134:AG134"/>
    <mergeCell ref="AH134:AI134"/>
    <mergeCell ref="N134:P134"/>
    <mergeCell ref="Q134:S134"/>
    <mergeCell ref="T134:V134"/>
    <mergeCell ref="W134:Y134"/>
    <mergeCell ref="B134:D134"/>
    <mergeCell ref="E134:G134"/>
    <mergeCell ref="H134:J134"/>
    <mergeCell ref="K134:M134"/>
    <mergeCell ref="AX133:AZ133"/>
    <mergeCell ref="BA133:BC133"/>
    <mergeCell ref="W133:Y133"/>
    <mergeCell ref="Z133:AB133"/>
    <mergeCell ref="AC133:AE133"/>
    <mergeCell ref="AF133:AG133"/>
    <mergeCell ref="BD133:BF133"/>
    <mergeCell ref="BG133:BI133"/>
    <mergeCell ref="AH133:AI133"/>
    <mergeCell ref="AJ133:AL133"/>
    <mergeCell ref="AM133:AN133"/>
    <mergeCell ref="AO133:AP133"/>
    <mergeCell ref="AT133:AU133"/>
    <mergeCell ref="AQ133:AS133"/>
    <mergeCell ref="BA132:BC132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AJ132:AL132"/>
    <mergeCell ref="AM132:AN132"/>
    <mergeCell ref="AO132:AP132"/>
    <mergeCell ref="AX132:AZ132"/>
    <mergeCell ref="Z132:AB132"/>
    <mergeCell ref="AC132:AE132"/>
    <mergeCell ref="AF132:AG132"/>
    <mergeCell ref="AH132:AI132"/>
    <mergeCell ref="AV132:AW132"/>
    <mergeCell ref="AT132:AU132"/>
    <mergeCell ref="N132:P132"/>
    <mergeCell ref="Q132:S132"/>
    <mergeCell ref="T132:V132"/>
    <mergeCell ref="W132:Y132"/>
    <mergeCell ref="B132:D132"/>
    <mergeCell ref="E132:G132"/>
    <mergeCell ref="H132:J132"/>
    <mergeCell ref="K132:M132"/>
    <mergeCell ref="AX131:AZ131"/>
    <mergeCell ref="BA131:BC131"/>
    <mergeCell ref="BD131:BF131"/>
    <mergeCell ref="BG131:BI131"/>
    <mergeCell ref="AJ131:AL131"/>
    <mergeCell ref="AM131:AN131"/>
    <mergeCell ref="AO131:AP131"/>
    <mergeCell ref="AV131:AW131"/>
    <mergeCell ref="Z131:AB131"/>
    <mergeCell ref="AC131:AE131"/>
    <mergeCell ref="AF131:AG131"/>
    <mergeCell ref="AH131:AI131"/>
    <mergeCell ref="N131:P131"/>
    <mergeCell ref="Q131:S131"/>
    <mergeCell ref="T131:V131"/>
    <mergeCell ref="W131:Y131"/>
    <mergeCell ref="B131:D131"/>
    <mergeCell ref="E131:G131"/>
    <mergeCell ref="H131:J131"/>
    <mergeCell ref="K131:M131"/>
    <mergeCell ref="BD130:BF130"/>
    <mergeCell ref="BG130:BI130"/>
    <mergeCell ref="AH130:AI130"/>
    <mergeCell ref="AJ130:AN130"/>
    <mergeCell ref="W130:Y130"/>
    <mergeCell ref="Z130:AB130"/>
    <mergeCell ref="AC130:AE130"/>
    <mergeCell ref="AF130:AG130"/>
    <mergeCell ref="B130:G130"/>
    <mergeCell ref="H130:M130"/>
    <mergeCell ref="N130:S130"/>
    <mergeCell ref="T130:V130"/>
    <mergeCell ref="AH129:AI129"/>
    <mergeCell ref="AJ129:AN129"/>
    <mergeCell ref="W129:Y129"/>
    <mergeCell ref="Z129:AB129"/>
    <mergeCell ref="AC129:AE129"/>
    <mergeCell ref="AF129:AG129"/>
    <mergeCell ref="B129:G129"/>
    <mergeCell ref="H129:M129"/>
    <mergeCell ref="N129:S129"/>
    <mergeCell ref="T129:V129"/>
    <mergeCell ref="BD128:BF128"/>
    <mergeCell ref="BG128:BI128"/>
    <mergeCell ref="AH128:AI128"/>
    <mergeCell ref="AJ128:AN128"/>
    <mergeCell ref="BD129:BF129"/>
    <mergeCell ref="BG129:BI129"/>
    <mergeCell ref="BD127:BF127"/>
    <mergeCell ref="BG127:BI127"/>
    <mergeCell ref="B128:G128"/>
    <mergeCell ref="H128:M128"/>
    <mergeCell ref="N128:S128"/>
    <mergeCell ref="T128:V128"/>
    <mergeCell ref="W128:Y128"/>
    <mergeCell ref="Z128:AB128"/>
    <mergeCell ref="AC128:AE128"/>
    <mergeCell ref="AF128:AG128"/>
    <mergeCell ref="AH127:AI127"/>
    <mergeCell ref="AO127:AS127"/>
    <mergeCell ref="AJ127:AN127"/>
    <mergeCell ref="W127:Y127"/>
    <mergeCell ref="Z127:AB127"/>
    <mergeCell ref="AC127:AE127"/>
    <mergeCell ref="AF127:AG127"/>
    <mergeCell ref="B127:G127"/>
    <mergeCell ref="H127:M127"/>
    <mergeCell ref="N127:S127"/>
    <mergeCell ref="T127:V127"/>
    <mergeCell ref="W126:Y126"/>
    <mergeCell ref="Z126:AB126"/>
    <mergeCell ref="AC126:AE126"/>
    <mergeCell ref="AF126:AG126"/>
    <mergeCell ref="B126:G126"/>
    <mergeCell ref="H126:M126"/>
    <mergeCell ref="N126:S126"/>
    <mergeCell ref="T126:V126"/>
    <mergeCell ref="AH126:AI126"/>
    <mergeCell ref="AO126:AS126"/>
    <mergeCell ref="AJ126:AN126"/>
    <mergeCell ref="A122:BA122"/>
    <mergeCell ref="A123:BI123"/>
    <mergeCell ref="A124:A127"/>
    <mergeCell ref="B124:S125"/>
    <mergeCell ref="T124:AB125"/>
    <mergeCell ref="AC124:AW124"/>
    <mergeCell ref="AX124:BC124"/>
    <mergeCell ref="BD124:BF126"/>
    <mergeCell ref="BG124:BI126"/>
    <mergeCell ref="AC125:AI125"/>
    <mergeCell ref="H118:Q118"/>
    <mergeCell ref="Z118:AP118"/>
    <mergeCell ref="AS118:BF118"/>
    <mergeCell ref="H120:Q120"/>
    <mergeCell ref="Z120:AP120"/>
    <mergeCell ref="AS120:BB120"/>
    <mergeCell ref="AX125:BC126"/>
    <mergeCell ref="AY109:AY114"/>
    <mergeCell ref="AZ109:AZ114"/>
    <mergeCell ref="BA109:BA114"/>
    <mergeCell ref="A116:F116"/>
    <mergeCell ref="H116:W116"/>
    <mergeCell ref="Z116:AF116"/>
    <mergeCell ref="AS116:BI116"/>
    <mergeCell ref="AU109:AU114"/>
    <mergeCell ref="AV109:AV114"/>
    <mergeCell ref="AW109:AW114"/>
    <mergeCell ref="AX109:AX114"/>
    <mergeCell ref="AN109:AN114"/>
    <mergeCell ref="AO109:AO114"/>
    <mergeCell ref="AP109:AP114"/>
    <mergeCell ref="AT109:AT114"/>
    <mergeCell ref="AR109:AR114"/>
    <mergeCell ref="AQ109:AQ114"/>
    <mergeCell ref="AJ109:AJ114"/>
    <mergeCell ref="AK109:AK114"/>
    <mergeCell ref="AL109:AL114"/>
    <mergeCell ref="AM109:AM114"/>
    <mergeCell ref="AF109:AF114"/>
    <mergeCell ref="AG109:AG114"/>
    <mergeCell ref="AH109:AH114"/>
    <mergeCell ref="AI109:AI114"/>
    <mergeCell ref="AB109:AB114"/>
    <mergeCell ref="AC109:AC114"/>
    <mergeCell ref="AD109:AD114"/>
    <mergeCell ref="AE109:AE114"/>
    <mergeCell ref="X109:X114"/>
    <mergeCell ref="Y109:Y114"/>
    <mergeCell ref="Z109:Z114"/>
    <mergeCell ref="AA109:AA114"/>
    <mergeCell ref="T109:T114"/>
    <mergeCell ref="U109:U114"/>
    <mergeCell ref="V109:V114"/>
    <mergeCell ref="W109:W114"/>
    <mergeCell ref="P109:P114"/>
    <mergeCell ref="Q109:Q114"/>
    <mergeCell ref="R109:R114"/>
    <mergeCell ref="S109:S114"/>
    <mergeCell ref="L109:L114"/>
    <mergeCell ref="M109:M114"/>
    <mergeCell ref="N109:N114"/>
    <mergeCell ref="O109:O114"/>
    <mergeCell ref="H109:H114"/>
    <mergeCell ref="I109:I114"/>
    <mergeCell ref="J109:J114"/>
    <mergeCell ref="K109:K114"/>
    <mergeCell ref="AZ102:AZ107"/>
    <mergeCell ref="BA102:BA107"/>
    <mergeCell ref="B108:BA108"/>
    <mergeCell ref="A109:A114"/>
    <mergeCell ref="B109:B114"/>
    <mergeCell ref="C109:C114"/>
    <mergeCell ref="D109:D114"/>
    <mergeCell ref="E109:E114"/>
    <mergeCell ref="F109:F114"/>
    <mergeCell ref="G109:G114"/>
    <mergeCell ref="AV102:AV107"/>
    <mergeCell ref="AW102:AW107"/>
    <mergeCell ref="AX102:AX107"/>
    <mergeCell ref="AY102:AY107"/>
    <mergeCell ref="AO102:AO107"/>
    <mergeCell ref="AP102:AP107"/>
    <mergeCell ref="AT102:AT107"/>
    <mergeCell ref="AU102:AU107"/>
    <mergeCell ref="AR102:AR107"/>
    <mergeCell ref="AQ102:AQ107"/>
    <mergeCell ref="AS102:AS107"/>
    <mergeCell ref="AK102:AK107"/>
    <mergeCell ref="AL102:AL107"/>
    <mergeCell ref="AM102:AM107"/>
    <mergeCell ref="AN102:AN107"/>
    <mergeCell ref="AG102:AG107"/>
    <mergeCell ref="AH102:AH107"/>
    <mergeCell ref="AI102:AI107"/>
    <mergeCell ref="AJ102:AJ107"/>
    <mergeCell ref="AC102:AC107"/>
    <mergeCell ref="AD102:AD107"/>
    <mergeCell ref="AE102:AE107"/>
    <mergeCell ref="AF102:AF107"/>
    <mergeCell ref="Y102:Y107"/>
    <mergeCell ref="Z102:Z107"/>
    <mergeCell ref="AA102:AA107"/>
    <mergeCell ref="AB102:AB107"/>
    <mergeCell ref="U102:U107"/>
    <mergeCell ref="V102:V107"/>
    <mergeCell ref="W102:W107"/>
    <mergeCell ref="X102:X107"/>
    <mergeCell ref="Q102:Q107"/>
    <mergeCell ref="R102:R107"/>
    <mergeCell ref="S102:S107"/>
    <mergeCell ref="T102:T107"/>
    <mergeCell ref="M102:M107"/>
    <mergeCell ref="N102:N107"/>
    <mergeCell ref="O102:O107"/>
    <mergeCell ref="P102:P107"/>
    <mergeCell ref="I102:I107"/>
    <mergeCell ref="J102:J107"/>
    <mergeCell ref="K102:K107"/>
    <mergeCell ref="L102:L107"/>
    <mergeCell ref="E102:E107"/>
    <mergeCell ref="F102:F107"/>
    <mergeCell ref="G102:G107"/>
    <mergeCell ref="H102:H107"/>
    <mergeCell ref="A102:A107"/>
    <mergeCell ref="B102:B107"/>
    <mergeCell ref="C102:C107"/>
    <mergeCell ref="D102:D107"/>
    <mergeCell ref="AY95:AY100"/>
    <mergeCell ref="AZ95:AZ100"/>
    <mergeCell ref="BA95:BA100"/>
    <mergeCell ref="B101:BA101"/>
    <mergeCell ref="AU95:AU100"/>
    <mergeCell ref="AV95:AV100"/>
    <mergeCell ref="AW95:AW100"/>
    <mergeCell ref="AX95:AX100"/>
    <mergeCell ref="AN95:AN100"/>
    <mergeCell ref="AO95:AO100"/>
    <mergeCell ref="AP95:AP100"/>
    <mergeCell ref="AT95:AT100"/>
    <mergeCell ref="AJ95:AJ100"/>
    <mergeCell ref="AK95:AK100"/>
    <mergeCell ref="AL95:AL100"/>
    <mergeCell ref="AM95:AM100"/>
    <mergeCell ref="AR95:AR100"/>
    <mergeCell ref="AQ95:AQ100"/>
    <mergeCell ref="AF95:AF100"/>
    <mergeCell ref="AG95:AG100"/>
    <mergeCell ref="AH95:AH100"/>
    <mergeCell ref="AI95:AI100"/>
    <mergeCell ref="AB95:AB100"/>
    <mergeCell ref="AC95:AC100"/>
    <mergeCell ref="AD95:AD100"/>
    <mergeCell ref="AE95:AE100"/>
    <mergeCell ref="X95:X100"/>
    <mergeCell ref="Y95:Y100"/>
    <mergeCell ref="Z95:Z100"/>
    <mergeCell ref="AA95:AA100"/>
    <mergeCell ref="T95:T100"/>
    <mergeCell ref="U95:U100"/>
    <mergeCell ref="V95:V100"/>
    <mergeCell ref="W95:W100"/>
    <mergeCell ref="P95:P100"/>
    <mergeCell ref="Q95:Q100"/>
    <mergeCell ref="R95:R100"/>
    <mergeCell ref="S95:S100"/>
    <mergeCell ref="L95:L100"/>
    <mergeCell ref="M95:M100"/>
    <mergeCell ref="N95:N100"/>
    <mergeCell ref="O95:O100"/>
    <mergeCell ref="H95:H100"/>
    <mergeCell ref="I95:I100"/>
    <mergeCell ref="J95:J100"/>
    <mergeCell ref="K95:K100"/>
    <mergeCell ref="AZ88:AZ93"/>
    <mergeCell ref="BA88:BA93"/>
    <mergeCell ref="B94:BA94"/>
    <mergeCell ref="G95:G100"/>
    <mergeCell ref="AV88:AV93"/>
    <mergeCell ref="AW88:AW93"/>
    <mergeCell ref="A95:A100"/>
    <mergeCell ref="B95:B100"/>
    <mergeCell ref="C95:C100"/>
    <mergeCell ref="D95:D100"/>
    <mergeCell ref="E95:E100"/>
    <mergeCell ref="F95:F100"/>
    <mergeCell ref="AX88:AX93"/>
    <mergeCell ref="AY88:AY93"/>
    <mergeCell ref="AO88:AO93"/>
    <mergeCell ref="AP88:AP93"/>
    <mergeCell ref="AT88:AT93"/>
    <mergeCell ref="AU88:AU93"/>
    <mergeCell ref="AR88:AR93"/>
    <mergeCell ref="AQ88:AQ93"/>
    <mergeCell ref="AK88:AK93"/>
    <mergeCell ref="AL88:AL93"/>
    <mergeCell ref="AM88:AM93"/>
    <mergeCell ref="AN88:AN93"/>
    <mergeCell ref="AG88:AG93"/>
    <mergeCell ref="AH88:AH93"/>
    <mergeCell ref="AI88:AI93"/>
    <mergeCell ref="AJ88:AJ93"/>
    <mergeCell ref="AC88:AC93"/>
    <mergeCell ref="AD88:AD93"/>
    <mergeCell ref="AE88:AE93"/>
    <mergeCell ref="AF88:AF93"/>
    <mergeCell ref="Y88:Y93"/>
    <mergeCell ref="Z88:Z93"/>
    <mergeCell ref="AA88:AA93"/>
    <mergeCell ref="AB88:AB93"/>
    <mergeCell ref="U88:U93"/>
    <mergeCell ref="V88:V93"/>
    <mergeCell ref="W88:W93"/>
    <mergeCell ref="X88:X93"/>
    <mergeCell ref="Q88:Q93"/>
    <mergeCell ref="R88:R93"/>
    <mergeCell ref="S88:S93"/>
    <mergeCell ref="T88:T93"/>
    <mergeCell ref="M88:M93"/>
    <mergeCell ref="N88:N93"/>
    <mergeCell ref="O88:O93"/>
    <mergeCell ref="P88:P93"/>
    <mergeCell ref="I88:I93"/>
    <mergeCell ref="J88:J93"/>
    <mergeCell ref="K88:K93"/>
    <mergeCell ref="L88:L93"/>
    <mergeCell ref="E88:E93"/>
    <mergeCell ref="F88:F93"/>
    <mergeCell ref="G88:G93"/>
    <mergeCell ref="H88:H93"/>
    <mergeCell ref="A88:A93"/>
    <mergeCell ref="B88:B93"/>
    <mergeCell ref="C88:C93"/>
    <mergeCell ref="D88:D93"/>
    <mergeCell ref="AY81:AY86"/>
    <mergeCell ref="AZ81:AZ86"/>
    <mergeCell ref="BA81:BA86"/>
    <mergeCell ref="B87:BA87"/>
    <mergeCell ref="AU81:AU86"/>
    <mergeCell ref="AV81:AV86"/>
    <mergeCell ref="AW81:AW86"/>
    <mergeCell ref="AX81:AX86"/>
    <mergeCell ref="AN81:AN86"/>
    <mergeCell ref="AO81:AO86"/>
    <mergeCell ref="AP81:AP86"/>
    <mergeCell ref="AT81:AT86"/>
    <mergeCell ref="AJ81:AJ86"/>
    <mergeCell ref="AK81:AK86"/>
    <mergeCell ref="AL81:AL86"/>
    <mergeCell ref="AM81:AM86"/>
    <mergeCell ref="AR81:AR86"/>
    <mergeCell ref="AQ81:AQ86"/>
    <mergeCell ref="AF81:AF86"/>
    <mergeCell ref="AG81:AG86"/>
    <mergeCell ref="AH81:AH86"/>
    <mergeCell ref="AI81:AI86"/>
    <mergeCell ref="AB81:AB86"/>
    <mergeCell ref="AC81:AC86"/>
    <mergeCell ref="AD81:AD86"/>
    <mergeCell ref="AE81:AE86"/>
    <mergeCell ref="X81:X86"/>
    <mergeCell ref="Y81:Y86"/>
    <mergeCell ref="Z81:Z86"/>
    <mergeCell ref="AA81:AA86"/>
    <mergeCell ref="T81:T86"/>
    <mergeCell ref="U81:U86"/>
    <mergeCell ref="V81:V86"/>
    <mergeCell ref="W81:W86"/>
    <mergeCell ref="P81:P86"/>
    <mergeCell ref="Q81:Q86"/>
    <mergeCell ref="R81:R86"/>
    <mergeCell ref="S81:S86"/>
    <mergeCell ref="L81:L86"/>
    <mergeCell ref="M81:M86"/>
    <mergeCell ref="N81:N86"/>
    <mergeCell ref="O81:O86"/>
    <mergeCell ref="H81:H86"/>
    <mergeCell ref="I81:I86"/>
    <mergeCell ref="J81:J86"/>
    <mergeCell ref="K81:K86"/>
    <mergeCell ref="AZ74:AZ79"/>
    <mergeCell ref="BA74:BA79"/>
    <mergeCell ref="B80:BA80"/>
    <mergeCell ref="G81:G86"/>
    <mergeCell ref="AV74:AV79"/>
    <mergeCell ref="AW74:AW79"/>
    <mergeCell ref="A81:A86"/>
    <mergeCell ref="B81:B86"/>
    <mergeCell ref="C81:C86"/>
    <mergeCell ref="D81:D86"/>
    <mergeCell ref="E81:E86"/>
    <mergeCell ref="F81:F86"/>
    <mergeCell ref="AX74:AX79"/>
    <mergeCell ref="AY74:AY79"/>
    <mergeCell ref="AO74:AO79"/>
    <mergeCell ref="AP74:AP79"/>
    <mergeCell ref="AT74:AT79"/>
    <mergeCell ref="AU74:AU79"/>
    <mergeCell ref="AR74:AR79"/>
    <mergeCell ref="AQ74:AQ79"/>
    <mergeCell ref="AK74:AK79"/>
    <mergeCell ref="AL74:AL79"/>
    <mergeCell ref="AM74:AM79"/>
    <mergeCell ref="AN74:AN79"/>
    <mergeCell ref="AG74:AG79"/>
    <mergeCell ref="AH74:AH79"/>
    <mergeCell ref="AI74:AI79"/>
    <mergeCell ref="AJ74:AJ79"/>
    <mergeCell ref="AC74:AC79"/>
    <mergeCell ref="AD74:AD79"/>
    <mergeCell ref="AE74:AE79"/>
    <mergeCell ref="AF74:AF79"/>
    <mergeCell ref="Y74:Y79"/>
    <mergeCell ref="Z74:Z79"/>
    <mergeCell ref="AA74:AA79"/>
    <mergeCell ref="AB74:AB79"/>
    <mergeCell ref="U74:U79"/>
    <mergeCell ref="V74:V79"/>
    <mergeCell ref="W74:W79"/>
    <mergeCell ref="X74:X79"/>
    <mergeCell ref="Q74:Q79"/>
    <mergeCell ref="R74:R79"/>
    <mergeCell ref="S74:S79"/>
    <mergeCell ref="T74:T79"/>
    <mergeCell ref="M74:M79"/>
    <mergeCell ref="N74:N79"/>
    <mergeCell ref="O74:O79"/>
    <mergeCell ref="P74:P79"/>
    <mergeCell ref="I74:I79"/>
    <mergeCell ref="J74:J79"/>
    <mergeCell ref="K74:K79"/>
    <mergeCell ref="L74:L79"/>
    <mergeCell ref="E74:E79"/>
    <mergeCell ref="F74:F79"/>
    <mergeCell ref="G74:G79"/>
    <mergeCell ref="H74:H79"/>
    <mergeCell ref="A74:A79"/>
    <mergeCell ref="B74:B79"/>
    <mergeCell ref="C74:C79"/>
    <mergeCell ref="D74:D79"/>
    <mergeCell ref="AY67:AY72"/>
    <mergeCell ref="AZ67:AZ72"/>
    <mergeCell ref="BA67:BA72"/>
    <mergeCell ref="B73:BA73"/>
    <mergeCell ref="AU67:AU72"/>
    <mergeCell ref="AV67:AV72"/>
    <mergeCell ref="AW67:AW72"/>
    <mergeCell ref="AX67:AX72"/>
    <mergeCell ref="AN67:AN72"/>
    <mergeCell ref="AO67:AO72"/>
    <mergeCell ref="AP67:AP72"/>
    <mergeCell ref="AT67:AT72"/>
    <mergeCell ref="AJ67:AJ72"/>
    <mergeCell ref="AK67:AK72"/>
    <mergeCell ref="AL67:AL72"/>
    <mergeCell ref="AM67:AM72"/>
    <mergeCell ref="AR67:AR72"/>
    <mergeCell ref="AQ67:AQ72"/>
    <mergeCell ref="AF67:AF72"/>
    <mergeCell ref="AG67:AG72"/>
    <mergeCell ref="AH67:AH72"/>
    <mergeCell ref="AI67:AI72"/>
    <mergeCell ref="AB67:AB72"/>
    <mergeCell ref="AC67:AC72"/>
    <mergeCell ref="AD67:AD72"/>
    <mergeCell ref="AE67:AE72"/>
    <mergeCell ref="X67:X72"/>
    <mergeCell ref="Y67:Y72"/>
    <mergeCell ref="Z67:Z72"/>
    <mergeCell ref="AA67:AA72"/>
    <mergeCell ref="T67:T72"/>
    <mergeCell ref="U67:U72"/>
    <mergeCell ref="V67:V72"/>
    <mergeCell ref="W67:W72"/>
    <mergeCell ref="P67:P72"/>
    <mergeCell ref="Q67:Q72"/>
    <mergeCell ref="R67:R72"/>
    <mergeCell ref="S67:S72"/>
    <mergeCell ref="L67:L72"/>
    <mergeCell ref="M67:M72"/>
    <mergeCell ref="N67:N72"/>
    <mergeCell ref="O67:O72"/>
    <mergeCell ref="H67:H72"/>
    <mergeCell ref="I67:I72"/>
    <mergeCell ref="J67:J72"/>
    <mergeCell ref="K67:K72"/>
    <mergeCell ref="AZ60:AZ65"/>
    <mergeCell ref="BA60:BA65"/>
    <mergeCell ref="B66:BA66"/>
    <mergeCell ref="G67:G72"/>
    <mergeCell ref="AV60:AV65"/>
    <mergeCell ref="AW60:AW65"/>
    <mergeCell ref="A67:A72"/>
    <mergeCell ref="B67:B72"/>
    <mergeCell ref="C67:C72"/>
    <mergeCell ref="D67:D72"/>
    <mergeCell ref="E67:E72"/>
    <mergeCell ref="F67:F72"/>
    <mergeCell ref="AX60:AX65"/>
    <mergeCell ref="AY60:AY65"/>
    <mergeCell ref="AO60:AO65"/>
    <mergeCell ref="AP60:AP65"/>
    <mergeCell ref="AT60:AT65"/>
    <mergeCell ref="AU60:AU65"/>
    <mergeCell ref="AS60:AS65"/>
    <mergeCell ref="AR60:AR65"/>
    <mergeCell ref="AQ60:AQ65"/>
    <mergeCell ref="AK60:AK65"/>
    <mergeCell ref="AL60:AL65"/>
    <mergeCell ref="AM60:AM65"/>
    <mergeCell ref="AN60:AN65"/>
    <mergeCell ref="AG60:AG65"/>
    <mergeCell ref="AH60:AH65"/>
    <mergeCell ref="AI60:AI65"/>
    <mergeCell ref="AJ60:AJ65"/>
    <mergeCell ref="AC60:AC65"/>
    <mergeCell ref="AD60:AD65"/>
    <mergeCell ref="AE60:AE65"/>
    <mergeCell ref="AF60:AF65"/>
    <mergeCell ref="Y60:Y65"/>
    <mergeCell ref="Z60:Z65"/>
    <mergeCell ref="AA60:AA65"/>
    <mergeCell ref="AB60:AB65"/>
    <mergeCell ref="U60:U65"/>
    <mergeCell ref="V60:V65"/>
    <mergeCell ref="W60:W65"/>
    <mergeCell ref="X60:X65"/>
    <mergeCell ref="Q60:Q65"/>
    <mergeCell ref="R60:R65"/>
    <mergeCell ref="S60:S65"/>
    <mergeCell ref="T60:T65"/>
    <mergeCell ref="M60:M65"/>
    <mergeCell ref="N60:N65"/>
    <mergeCell ref="O60:O65"/>
    <mergeCell ref="P60:P65"/>
    <mergeCell ref="I60:I65"/>
    <mergeCell ref="J60:J65"/>
    <mergeCell ref="K60:K65"/>
    <mergeCell ref="L60:L65"/>
    <mergeCell ref="E60:E65"/>
    <mergeCell ref="F60:F65"/>
    <mergeCell ref="G60:G65"/>
    <mergeCell ref="H60:H65"/>
    <mergeCell ref="A60:A65"/>
    <mergeCell ref="B60:B65"/>
    <mergeCell ref="C60:C65"/>
    <mergeCell ref="D60:D65"/>
    <mergeCell ref="AY53:AY58"/>
    <mergeCell ref="AZ53:AZ58"/>
    <mergeCell ref="BA53:BA58"/>
    <mergeCell ref="B59:BA59"/>
    <mergeCell ref="AU53:AU58"/>
    <mergeCell ref="AV53:AV58"/>
    <mergeCell ref="AW53:AW58"/>
    <mergeCell ref="AX53:AX58"/>
    <mergeCell ref="AN53:AN58"/>
    <mergeCell ref="AO53:AO58"/>
    <mergeCell ref="AT53:AT58"/>
    <mergeCell ref="AJ53:AJ58"/>
    <mergeCell ref="AK53:AK58"/>
    <mergeCell ref="AL53:AL58"/>
    <mergeCell ref="AM53:AM58"/>
    <mergeCell ref="AR53:AR58"/>
    <mergeCell ref="AQ53:AQ58"/>
    <mergeCell ref="AG53:AG58"/>
    <mergeCell ref="AH53:AH58"/>
    <mergeCell ref="AI53:AI58"/>
    <mergeCell ref="AP53:AP58"/>
    <mergeCell ref="AC53:AC58"/>
    <mergeCell ref="AD53:AD58"/>
    <mergeCell ref="AE53:AE58"/>
    <mergeCell ref="AF53:AF58"/>
    <mergeCell ref="AA53:AA58"/>
    <mergeCell ref="AB53:AB58"/>
    <mergeCell ref="U53:U58"/>
    <mergeCell ref="V53:V58"/>
    <mergeCell ref="W53:W58"/>
    <mergeCell ref="X53:X58"/>
    <mergeCell ref="S53:S58"/>
    <mergeCell ref="T53:T58"/>
    <mergeCell ref="AJ125:AW125"/>
    <mergeCell ref="H53:H58"/>
    <mergeCell ref="I53:I58"/>
    <mergeCell ref="J53:J58"/>
    <mergeCell ref="K53:K58"/>
    <mergeCell ref="L53:L58"/>
    <mergeCell ref="Y53:Y58"/>
    <mergeCell ref="Z53:Z58"/>
    <mergeCell ref="M53:M58"/>
    <mergeCell ref="N53:N58"/>
    <mergeCell ref="O53:O58"/>
    <mergeCell ref="P53:P58"/>
    <mergeCell ref="AX127:BC127"/>
    <mergeCell ref="B52:BA52"/>
    <mergeCell ref="G53:G58"/>
    <mergeCell ref="AS67:AS72"/>
    <mergeCell ref="Q53:Q58"/>
    <mergeCell ref="R53:R58"/>
    <mergeCell ref="A53:A58"/>
    <mergeCell ref="B53:B58"/>
    <mergeCell ref="C53:C58"/>
    <mergeCell ref="D53:D58"/>
    <mergeCell ref="E53:E58"/>
    <mergeCell ref="F53:F58"/>
    <mergeCell ref="AR44:AR49"/>
    <mergeCell ref="AT126:AW126"/>
    <mergeCell ref="AT129:AW129"/>
    <mergeCell ref="AT130:AW130"/>
    <mergeCell ref="AS53:AS58"/>
    <mergeCell ref="AS81:AS86"/>
    <mergeCell ref="AS74:AS79"/>
    <mergeCell ref="AS95:AS100"/>
    <mergeCell ref="AS88:AS93"/>
    <mergeCell ref="AS109:AS114"/>
    <mergeCell ref="BA44:BA49"/>
    <mergeCell ref="B50:BA50"/>
    <mergeCell ref="AT131:AU131"/>
    <mergeCell ref="AQ131:AS131"/>
    <mergeCell ref="AT127:AW127"/>
    <mergeCell ref="AT128:AW128"/>
    <mergeCell ref="AP44:AP49"/>
    <mergeCell ref="AZ44:AZ49"/>
    <mergeCell ref="AW44:AW49"/>
    <mergeCell ref="AX44:AX49"/>
    <mergeCell ref="AY44:AY49"/>
    <mergeCell ref="AU44:AU49"/>
    <mergeCell ref="AT44:AT49"/>
    <mergeCell ref="AS44:AS49"/>
    <mergeCell ref="AV44:AV49"/>
    <mergeCell ref="AI44:AI49"/>
    <mergeCell ref="AJ44:AJ49"/>
    <mergeCell ref="AK44:AK49"/>
    <mergeCell ref="AQ44:AQ49"/>
    <mergeCell ref="AL44:AL49"/>
    <mergeCell ref="AM44:AM49"/>
    <mergeCell ref="AN44:AN49"/>
    <mergeCell ref="AO44:AO49"/>
    <mergeCell ref="AE44:AE49"/>
    <mergeCell ref="AF44:AF49"/>
    <mergeCell ref="AG44:AG49"/>
    <mergeCell ref="AH44:AH49"/>
    <mergeCell ref="AA44:AA49"/>
    <mergeCell ref="AB44:AB49"/>
    <mergeCell ref="AC44:AC49"/>
    <mergeCell ref="AD44:AD49"/>
    <mergeCell ref="W44:W49"/>
    <mergeCell ref="X44:X49"/>
    <mergeCell ref="Y44:Y49"/>
    <mergeCell ref="Z44:Z49"/>
    <mergeCell ref="S44:S49"/>
    <mergeCell ref="T44:T49"/>
    <mergeCell ref="U44:U49"/>
    <mergeCell ref="V44:V49"/>
    <mergeCell ref="R44:R49"/>
    <mergeCell ref="Q44:Q49"/>
    <mergeCell ref="M44:M49"/>
    <mergeCell ref="N44:N49"/>
    <mergeCell ref="O44:O49"/>
    <mergeCell ref="P44:P49"/>
    <mergeCell ref="A44:A49"/>
    <mergeCell ref="B44:B49"/>
    <mergeCell ref="C44:C49"/>
    <mergeCell ref="D44:D49"/>
    <mergeCell ref="I44:I49"/>
    <mergeCell ref="AQ132:AS132"/>
    <mergeCell ref="AV133:AW133"/>
    <mergeCell ref="J44:J49"/>
    <mergeCell ref="K44:K49"/>
    <mergeCell ref="L44:L49"/>
    <mergeCell ref="AT135:AU135"/>
    <mergeCell ref="AQ135:AS135"/>
    <mergeCell ref="AV134:AW134"/>
    <mergeCell ref="AT134:AU134"/>
    <mergeCell ref="AQ134:AS134"/>
    <mergeCell ref="AT148:AV148"/>
    <mergeCell ref="AQ148:AS148"/>
    <mergeCell ref="AQ147:AS147"/>
    <mergeCell ref="AT147:AV147"/>
    <mergeCell ref="AT149:AV149"/>
    <mergeCell ref="AW141:AY143"/>
    <mergeCell ref="AW149:AY149"/>
    <mergeCell ref="AQ162:AS162"/>
    <mergeCell ref="AQ161:AS161"/>
    <mergeCell ref="AT156:AV156"/>
    <mergeCell ref="AQ156:AS156"/>
    <mergeCell ref="AT158:AV160"/>
    <mergeCell ref="AT162:AV162"/>
    <mergeCell ref="AQ164:AS164"/>
    <mergeCell ref="AQ163:AS163"/>
    <mergeCell ref="AS173:AV173"/>
    <mergeCell ref="AP173:AR173"/>
    <mergeCell ref="AS169:AV172"/>
    <mergeCell ref="AQ167:AS167"/>
    <mergeCell ref="AT167:AV167"/>
    <mergeCell ref="AT163:AV163"/>
    <mergeCell ref="AT164:AV164"/>
    <mergeCell ref="AT165:AV165"/>
    <mergeCell ref="AS174:AV174"/>
    <mergeCell ref="AP178:AR178"/>
    <mergeCell ref="AP177:AR177"/>
    <mergeCell ref="AP176:AR176"/>
    <mergeCell ref="AP175:AR175"/>
    <mergeCell ref="AP174:AR174"/>
    <mergeCell ref="AS178:AV178"/>
    <mergeCell ref="AS177:AV177"/>
    <mergeCell ref="AS176:AV176"/>
    <mergeCell ref="AS175:AV175"/>
    <mergeCell ref="AZ40:AZ41"/>
    <mergeCell ref="BA40:BA41"/>
    <mergeCell ref="AX178:AY178"/>
    <mergeCell ref="AX176:AY176"/>
    <mergeCell ref="AX174:AY174"/>
    <mergeCell ref="B43:BA43"/>
    <mergeCell ref="E44:E49"/>
    <mergeCell ref="F44:F49"/>
    <mergeCell ref="G44:G49"/>
    <mergeCell ref="H44:H49"/>
    <mergeCell ref="AV40:AV41"/>
    <mergeCell ref="AW40:AW41"/>
    <mergeCell ref="AX40:AX41"/>
    <mergeCell ref="AY40:AY41"/>
    <mergeCell ref="AO40:AO41"/>
    <mergeCell ref="AP40:AP41"/>
    <mergeCell ref="AT40:AT41"/>
    <mergeCell ref="AU40:AU41"/>
    <mergeCell ref="AS40:AS41"/>
    <mergeCell ref="AR40:AR41"/>
    <mergeCell ref="AQ40:AQ41"/>
    <mergeCell ref="AK40:AK41"/>
    <mergeCell ref="AL40:AL41"/>
    <mergeCell ref="AM40:AM41"/>
    <mergeCell ref="AN40:AN41"/>
    <mergeCell ref="AG40:AG41"/>
    <mergeCell ref="AH40:AH41"/>
    <mergeCell ref="AI40:AI41"/>
    <mergeCell ref="AJ40:AJ41"/>
    <mergeCell ref="AC40:AC41"/>
    <mergeCell ref="AD40:AD41"/>
    <mergeCell ref="AE40:AE41"/>
    <mergeCell ref="AF40:AF41"/>
    <mergeCell ref="Y40:Y41"/>
    <mergeCell ref="Z40:Z41"/>
    <mergeCell ref="AA40:AA41"/>
    <mergeCell ref="AB40:AB41"/>
    <mergeCell ref="U40:U41"/>
    <mergeCell ref="V40:V41"/>
    <mergeCell ref="W40:W41"/>
    <mergeCell ref="X40:X41"/>
    <mergeCell ref="Q40:Q41"/>
    <mergeCell ref="R40:R41"/>
    <mergeCell ref="S40:S41"/>
    <mergeCell ref="T40:T41"/>
    <mergeCell ref="M40:M41"/>
    <mergeCell ref="N40:N41"/>
    <mergeCell ref="O40:O41"/>
    <mergeCell ref="P40:P41"/>
    <mergeCell ref="I40:I41"/>
    <mergeCell ref="J40:J41"/>
    <mergeCell ref="K40:K41"/>
    <mergeCell ref="L40:L41"/>
    <mergeCell ref="E40:E41"/>
    <mergeCell ref="F40:F41"/>
    <mergeCell ref="G40:G41"/>
    <mergeCell ref="H40:H41"/>
    <mergeCell ref="A40:A41"/>
    <mergeCell ref="B40:B41"/>
    <mergeCell ref="C40:C41"/>
    <mergeCell ref="D40:D41"/>
    <mergeCell ref="BA37:BA38"/>
    <mergeCell ref="AN37:AN38"/>
    <mergeCell ref="AO37:AO38"/>
    <mergeCell ref="AP37:AP38"/>
    <mergeCell ref="AZ37:AZ38"/>
    <mergeCell ref="AW37:AW38"/>
    <mergeCell ref="AX37:AX38"/>
    <mergeCell ref="AY37:AY38"/>
    <mergeCell ref="AV37:AV38"/>
    <mergeCell ref="AU37:AU38"/>
    <mergeCell ref="AT37:AT38"/>
    <mergeCell ref="AJ37:AJ38"/>
    <mergeCell ref="AK37:AK38"/>
    <mergeCell ref="AL37:AL38"/>
    <mergeCell ref="AM37:AM38"/>
    <mergeCell ref="AS37:AS38"/>
    <mergeCell ref="AR37:AR38"/>
    <mergeCell ref="AQ37:AQ38"/>
    <mergeCell ref="AF37:AF38"/>
    <mergeCell ref="AG37:AG38"/>
    <mergeCell ref="AH37:AH38"/>
    <mergeCell ref="AI37:AI38"/>
    <mergeCell ref="AB37:AB38"/>
    <mergeCell ref="AC37:AC38"/>
    <mergeCell ref="AD37:AD38"/>
    <mergeCell ref="AE37:AE38"/>
    <mergeCell ref="X37:X38"/>
    <mergeCell ref="Y37:Y38"/>
    <mergeCell ref="Z37:Z38"/>
    <mergeCell ref="AA37:AA38"/>
    <mergeCell ref="T37:T38"/>
    <mergeCell ref="U37:U38"/>
    <mergeCell ref="V37:V38"/>
    <mergeCell ref="W37:W38"/>
    <mergeCell ref="P37:P38"/>
    <mergeCell ref="Q37:Q38"/>
    <mergeCell ref="R37:R38"/>
    <mergeCell ref="S37:S38"/>
    <mergeCell ref="L37:L38"/>
    <mergeCell ref="M37:M38"/>
    <mergeCell ref="N37:N38"/>
    <mergeCell ref="O37:O38"/>
    <mergeCell ref="H37:H38"/>
    <mergeCell ref="I37:I38"/>
    <mergeCell ref="J37:J38"/>
    <mergeCell ref="K37:K38"/>
    <mergeCell ref="AY34:AY35"/>
    <mergeCell ref="AZ34:AZ35"/>
    <mergeCell ref="AW34:AW35"/>
    <mergeCell ref="AX34:AX35"/>
    <mergeCell ref="AN34:AN35"/>
    <mergeCell ref="AO34:AO35"/>
    <mergeCell ref="BA34:BA35"/>
    <mergeCell ref="A37:A38"/>
    <mergeCell ref="B37:B38"/>
    <mergeCell ref="C37:C38"/>
    <mergeCell ref="D37:D38"/>
    <mergeCell ref="E37:E38"/>
    <mergeCell ref="F37:F38"/>
    <mergeCell ref="G37:G38"/>
    <mergeCell ref="AU34:AU35"/>
    <mergeCell ref="AV34:AV35"/>
    <mergeCell ref="AP34:AP35"/>
    <mergeCell ref="AT34:AT35"/>
    <mergeCell ref="AS34:AS35"/>
    <mergeCell ref="AR34:AR35"/>
    <mergeCell ref="AQ34:AQ35"/>
    <mergeCell ref="AJ34:AJ35"/>
    <mergeCell ref="AK34:AK35"/>
    <mergeCell ref="AL34:AL35"/>
    <mergeCell ref="AM34:AM35"/>
    <mergeCell ref="AF34:AF35"/>
    <mergeCell ref="AG34:AG35"/>
    <mergeCell ref="AH34:AH35"/>
    <mergeCell ref="AI34:AI35"/>
    <mergeCell ref="AB34:AB35"/>
    <mergeCell ref="AC34:AC35"/>
    <mergeCell ref="AD34:AD35"/>
    <mergeCell ref="AE34:AE35"/>
    <mergeCell ref="X34:X35"/>
    <mergeCell ref="Y34:Y35"/>
    <mergeCell ref="Z34:Z35"/>
    <mergeCell ref="AA34:AA35"/>
    <mergeCell ref="T34:T35"/>
    <mergeCell ref="U34:U35"/>
    <mergeCell ref="V34:V35"/>
    <mergeCell ref="W34:W35"/>
    <mergeCell ref="P34:P35"/>
    <mergeCell ref="Q34:Q35"/>
    <mergeCell ref="R34:R35"/>
    <mergeCell ref="S34:S35"/>
    <mergeCell ref="L34:L35"/>
    <mergeCell ref="M34:M35"/>
    <mergeCell ref="N34:N35"/>
    <mergeCell ref="O34:O35"/>
    <mergeCell ref="H34:H35"/>
    <mergeCell ref="I34:I35"/>
    <mergeCell ref="J34:J35"/>
    <mergeCell ref="K34:K35"/>
    <mergeCell ref="AR31:AR32"/>
    <mergeCell ref="AQ31:AQ32"/>
    <mergeCell ref="AG31:AG32"/>
    <mergeCell ref="AH31:AH32"/>
    <mergeCell ref="AI31:AI32"/>
    <mergeCell ref="AJ31:AJ32"/>
    <mergeCell ref="BA31:BA32"/>
    <mergeCell ref="A34:A35"/>
    <mergeCell ref="B34:B35"/>
    <mergeCell ref="C34:C35"/>
    <mergeCell ref="D34:D35"/>
    <mergeCell ref="E34:E35"/>
    <mergeCell ref="F34:F35"/>
    <mergeCell ref="G34:G35"/>
    <mergeCell ref="AO31:AO32"/>
    <mergeCell ref="AP31:AP32"/>
    <mergeCell ref="AZ31:AZ32"/>
    <mergeCell ref="AW31:AW32"/>
    <mergeCell ref="AX31:AX32"/>
    <mergeCell ref="AY31:AY32"/>
    <mergeCell ref="AV31:AV32"/>
    <mergeCell ref="AU31:AU32"/>
    <mergeCell ref="AT31:AT32"/>
    <mergeCell ref="AS31:AS32"/>
    <mergeCell ref="AK31:AK32"/>
    <mergeCell ref="AL31:AL32"/>
    <mergeCell ref="AM31:AM32"/>
    <mergeCell ref="AN31:AN32"/>
    <mergeCell ref="AC31:AC32"/>
    <mergeCell ref="AD31:AD32"/>
    <mergeCell ref="AE31:AE32"/>
    <mergeCell ref="AF31:AF32"/>
    <mergeCell ref="Y31:Y32"/>
    <mergeCell ref="Z31:Z32"/>
    <mergeCell ref="AA31:AA32"/>
    <mergeCell ref="AB31:AB32"/>
    <mergeCell ref="U31:U32"/>
    <mergeCell ref="V31:V32"/>
    <mergeCell ref="W31:W32"/>
    <mergeCell ref="X31:X32"/>
    <mergeCell ref="Q31:Q32"/>
    <mergeCell ref="R31:R32"/>
    <mergeCell ref="S31:S32"/>
    <mergeCell ref="T31:T32"/>
    <mergeCell ref="M31:M32"/>
    <mergeCell ref="N31:N32"/>
    <mergeCell ref="O31:O32"/>
    <mergeCell ref="P31:P32"/>
    <mergeCell ref="I31:I32"/>
    <mergeCell ref="J31:J32"/>
    <mergeCell ref="K31:K32"/>
    <mergeCell ref="L31:L32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AV28:AV29"/>
    <mergeCell ref="AW28:AW29"/>
    <mergeCell ref="AX28:AX29"/>
    <mergeCell ref="AY28:AY29"/>
    <mergeCell ref="AO28:AO29"/>
    <mergeCell ref="AP28:AP29"/>
    <mergeCell ref="AT28:AT29"/>
    <mergeCell ref="AU28:AU29"/>
    <mergeCell ref="AS28:AS29"/>
    <mergeCell ref="AR28:AR29"/>
    <mergeCell ref="AQ28:AQ29"/>
    <mergeCell ref="AK28:AK29"/>
    <mergeCell ref="AL28:AL29"/>
    <mergeCell ref="AM28:AM29"/>
    <mergeCell ref="AN28:AN29"/>
    <mergeCell ref="AG28:AG29"/>
    <mergeCell ref="AH28:AH29"/>
    <mergeCell ref="AI28:AI29"/>
    <mergeCell ref="AJ28:AJ29"/>
    <mergeCell ref="AC28:AC29"/>
    <mergeCell ref="AD28:AD29"/>
    <mergeCell ref="AE28:AE29"/>
    <mergeCell ref="AF28:AF29"/>
    <mergeCell ref="Y28:Y29"/>
    <mergeCell ref="Z28:Z29"/>
    <mergeCell ref="AA28:AA29"/>
    <mergeCell ref="AB28:AB29"/>
    <mergeCell ref="U28:U29"/>
    <mergeCell ref="V28:V29"/>
    <mergeCell ref="W28:W29"/>
    <mergeCell ref="X28:X29"/>
    <mergeCell ref="Q28:Q29"/>
    <mergeCell ref="R28:R29"/>
    <mergeCell ref="S28:S29"/>
    <mergeCell ref="T28:T29"/>
    <mergeCell ref="M28:M29"/>
    <mergeCell ref="N28:N29"/>
    <mergeCell ref="O28:O29"/>
    <mergeCell ref="P28:P29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BA25:BA26"/>
    <mergeCell ref="AN25:AN26"/>
    <mergeCell ref="AO25:AO26"/>
    <mergeCell ref="AP25:AP26"/>
    <mergeCell ref="AZ25:AZ26"/>
    <mergeCell ref="AW25:AW26"/>
    <mergeCell ref="AX25:AX26"/>
    <mergeCell ref="AY25:AY26"/>
    <mergeCell ref="AV25:AV26"/>
    <mergeCell ref="AU25:AU26"/>
    <mergeCell ref="AT25:AT26"/>
    <mergeCell ref="AJ25:AJ26"/>
    <mergeCell ref="AK25:AK26"/>
    <mergeCell ref="AL25:AL26"/>
    <mergeCell ref="AM25:AM26"/>
    <mergeCell ref="AS25:AS26"/>
    <mergeCell ref="AR25:AR26"/>
    <mergeCell ref="AQ25:AQ26"/>
    <mergeCell ref="AF25:AF26"/>
    <mergeCell ref="AG25:AG26"/>
    <mergeCell ref="AH25:AH26"/>
    <mergeCell ref="AI25:AI26"/>
    <mergeCell ref="AB25:AB26"/>
    <mergeCell ref="AC25:AC26"/>
    <mergeCell ref="AD25:AD26"/>
    <mergeCell ref="AE25:AE26"/>
    <mergeCell ref="X25:X26"/>
    <mergeCell ref="Y25:Y26"/>
    <mergeCell ref="Z25:Z26"/>
    <mergeCell ref="AA25:AA26"/>
    <mergeCell ref="T25:T26"/>
    <mergeCell ref="U25:U26"/>
    <mergeCell ref="V25:V26"/>
    <mergeCell ref="W25:W26"/>
    <mergeCell ref="P25:P26"/>
    <mergeCell ref="Q25:Q26"/>
    <mergeCell ref="R25:R26"/>
    <mergeCell ref="S25:S26"/>
    <mergeCell ref="L25:L26"/>
    <mergeCell ref="M25:M26"/>
    <mergeCell ref="N25:N26"/>
    <mergeCell ref="O25:O26"/>
    <mergeCell ref="H25:H26"/>
    <mergeCell ref="I25:I26"/>
    <mergeCell ref="J25:J26"/>
    <mergeCell ref="K25:K26"/>
    <mergeCell ref="AY22:AY23"/>
    <mergeCell ref="AZ22:AZ23"/>
    <mergeCell ref="AW22:AW23"/>
    <mergeCell ref="AX22:AX23"/>
    <mergeCell ref="AN22:AN23"/>
    <mergeCell ref="AO22:AO23"/>
    <mergeCell ref="BA22:BA23"/>
    <mergeCell ref="A25:A26"/>
    <mergeCell ref="B25:B26"/>
    <mergeCell ref="C25:C26"/>
    <mergeCell ref="D25:D26"/>
    <mergeCell ref="E25:E26"/>
    <mergeCell ref="F25:F26"/>
    <mergeCell ref="G25:G26"/>
    <mergeCell ref="AU22:AU23"/>
    <mergeCell ref="AV22:AV23"/>
    <mergeCell ref="AP22:AP23"/>
    <mergeCell ref="AT22:AT23"/>
    <mergeCell ref="AS22:AS23"/>
    <mergeCell ref="AR22:AR23"/>
    <mergeCell ref="AQ22:AQ23"/>
    <mergeCell ref="AJ22:AJ23"/>
    <mergeCell ref="AK22:AK23"/>
    <mergeCell ref="AL22:AL23"/>
    <mergeCell ref="AM22:AM23"/>
    <mergeCell ref="AF22:AF23"/>
    <mergeCell ref="AG22:AG23"/>
    <mergeCell ref="AH22:AH23"/>
    <mergeCell ref="AI22:AI23"/>
    <mergeCell ref="AB22:AB23"/>
    <mergeCell ref="AC22:AC23"/>
    <mergeCell ref="AD22:AD23"/>
    <mergeCell ref="AE22:AE23"/>
    <mergeCell ref="X22:X23"/>
    <mergeCell ref="Y22:Y23"/>
    <mergeCell ref="Z22:Z23"/>
    <mergeCell ref="AA22:AA23"/>
    <mergeCell ref="T22:T23"/>
    <mergeCell ref="U22:U23"/>
    <mergeCell ref="V22:V23"/>
    <mergeCell ref="W22:W23"/>
    <mergeCell ref="P22:P23"/>
    <mergeCell ref="Q22:Q23"/>
    <mergeCell ref="R22:R23"/>
    <mergeCell ref="S22:S23"/>
    <mergeCell ref="L22:L23"/>
    <mergeCell ref="M22:M23"/>
    <mergeCell ref="N22:N23"/>
    <mergeCell ref="O22:O23"/>
    <mergeCell ref="H22:H23"/>
    <mergeCell ref="I22:I23"/>
    <mergeCell ref="J22:J23"/>
    <mergeCell ref="K22:K23"/>
    <mergeCell ref="AZ19:AZ20"/>
    <mergeCell ref="BA19:BA20"/>
    <mergeCell ref="B21:BA21"/>
    <mergeCell ref="G22:G23"/>
    <mergeCell ref="AV19:AV20"/>
    <mergeCell ref="AW19:AW20"/>
    <mergeCell ref="A22:A23"/>
    <mergeCell ref="B22:B23"/>
    <mergeCell ref="C22:C23"/>
    <mergeCell ref="D22:D23"/>
    <mergeCell ref="E22:E23"/>
    <mergeCell ref="F22:F23"/>
    <mergeCell ref="AX19:AX20"/>
    <mergeCell ref="AY19:AY20"/>
    <mergeCell ref="AO19:AO20"/>
    <mergeCell ref="AP19:AP20"/>
    <mergeCell ref="AT19:AT20"/>
    <mergeCell ref="AU19:AU20"/>
    <mergeCell ref="AS19:AS20"/>
    <mergeCell ref="AR19:AR20"/>
    <mergeCell ref="AQ19:AQ20"/>
    <mergeCell ref="AK19:AK20"/>
    <mergeCell ref="AL19:AL20"/>
    <mergeCell ref="AM19:AM20"/>
    <mergeCell ref="AN19:AN20"/>
    <mergeCell ref="AG19:AG20"/>
    <mergeCell ref="AH19:AH20"/>
    <mergeCell ref="AI19:AI20"/>
    <mergeCell ref="AJ19:AJ20"/>
    <mergeCell ref="AC19:AC20"/>
    <mergeCell ref="AD19:AD20"/>
    <mergeCell ref="AE19:AE20"/>
    <mergeCell ref="AF19:AF20"/>
    <mergeCell ref="Y19:Y20"/>
    <mergeCell ref="Z19:Z20"/>
    <mergeCell ref="AA19:AA20"/>
    <mergeCell ref="AB19:AB20"/>
    <mergeCell ref="U19:U20"/>
    <mergeCell ref="V19:V20"/>
    <mergeCell ref="W19:W20"/>
    <mergeCell ref="X19:X20"/>
    <mergeCell ref="Q19:Q20"/>
    <mergeCell ref="R19:R20"/>
    <mergeCell ref="S19:S20"/>
    <mergeCell ref="T19:T20"/>
    <mergeCell ref="M19:M20"/>
    <mergeCell ref="N19:N20"/>
    <mergeCell ref="O19:O20"/>
    <mergeCell ref="P19:P20"/>
    <mergeCell ref="I19:I20"/>
    <mergeCell ref="J19:J20"/>
    <mergeCell ref="K19:K20"/>
    <mergeCell ref="L19:L20"/>
    <mergeCell ref="E19:E20"/>
    <mergeCell ref="F19:F20"/>
    <mergeCell ref="G19:G20"/>
    <mergeCell ref="H19:H20"/>
    <mergeCell ref="A19:A20"/>
    <mergeCell ref="B19:B20"/>
    <mergeCell ref="C19:C20"/>
    <mergeCell ref="D19:D20"/>
    <mergeCell ref="AY16:AY17"/>
    <mergeCell ref="AZ16:AZ17"/>
    <mergeCell ref="BA16:BA17"/>
    <mergeCell ref="B18:BA18"/>
    <mergeCell ref="AS16:AS17"/>
    <mergeCell ref="AR16:AR17"/>
    <mergeCell ref="AQ16:AQ17"/>
    <mergeCell ref="AU16:AU17"/>
    <mergeCell ref="AV16:AV17"/>
    <mergeCell ref="AW16:AW17"/>
    <mergeCell ref="AX16:AX17"/>
    <mergeCell ref="AN16:AN17"/>
    <mergeCell ref="AO16:AO17"/>
    <mergeCell ref="AP16:AP17"/>
    <mergeCell ref="AT16:AT17"/>
    <mergeCell ref="AJ16:AJ17"/>
    <mergeCell ref="AK16:AK17"/>
    <mergeCell ref="AL16:AL17"/>
    <mergeCell ref="AM16:AM17"/>
    <mergeCell ref="AF16:AF17"/>
    <mergeCell ref="AG16:AG17"/>
    <mergeCell ref="AH16:AH17"/>
    <mergeCell ref="AI16:AI17"/>
    <mergeCell ref="AB16:AB17"/>
    <mergeCell ref="AC16:AC17"/>
    <mergeCell ref="AD16:AD17"/>
    <mergeCell ref="AE16:AE17"/>
    <mergeCell ref="X16:X17"/>
    <mergeCell ref="Y16:Y17"/>
    <mergeCell ref="Z16:Z17"/>
    <mergeCell ref="AA16:AA17"/>
    <mergeCell ref="T16:T17"/>
    <mergeCell ref="U16:U17"/>
    <mergeCell ref="V16:V17"/>
    <mergeCell ref="W16:W17"/>
    <mergeCell ref="P16:P17"/>
    <mergeCell ref="Q16:Q17"/>
    <mergeCell ref="R16:R17"/>
    <mergeCell ref="S16:S17"/>
    <mergeCell ref="L16:L17"/>
    <mergeCell ref="M16:M17"/>
    <mergeCell ref="N16:N17"/>
    <mergeCell ref="O16:O17"/>
    <mergeCell ref="H16:H17"/>
    <mergeCell ref="I16:I17"/>
    <mergeCell ref="J16:J17"/>
    <mergeCell ref="K16:K17"/>
    <mergeCell ref="AZ13:AZ14"/>
    <mergeCell ref="BA13:BA14"/>
    <mergeCell ref="B15:BA15"/>
    <mergeCell ref="G16:G17"/>
    <mergeCell ref="AV13:AV14"/>
    <mergeCell ref="AW13:AW14"/>
    <mergeCell ref="A16:A17"/>
    <mergeCell ref="B16:B17"/>
    <mergeCell ref="C16:C17"/>
    <mergeCell ref="D16:D17"/>
    <mergeCell ref="E16:E17"/>
    <mergeCell ref="F16:F17"/>
    <mergeCell ref="AX13:AX14"/>
    <mergeCell ref="AY13:AY14"/>
    <mergeCell ref="AO13:AO14"/>
    <mergeCell ref="AP13:AP14"/>
    <mergeCell ref="AT13:AT14"/>
    <mergeCell ref="AU13:AU14"/>
    <mergeCell ref="AS13:AS14"/>
    <mergeCell ref="AR13:AR14"/>
    <mergeCell ref="AQ13:AQ14"/>
    <mergeCell ref="AK13:AK14"/>
    <mergeCell ref="AL13:AL14"/>
    <mergeCell ref="AM13:AM14"/>
    <mergeCell ref="AN13:AN14"/>
    <mergeCell ref="AG13:AG14"/>
    <mergeCell ref="AH13:AH14"/>
    <mergeCell ref="AI13:AI14"/>
    <mergeCell ref="AJ13:AJ14"/>
    <mergeCell ref="AC13:AC14"/>
    <mergeCell ref="AD13:AD14"/>
    <mergeCell ref="AE13:AE14"/>
    <mergeCell ref="AF13:AF14"/>
    <mergeCell ref="Y13:Y14"/>
    <mergeCell ref="Z13:Z14"/>
    <mergeCell ref="AA13:AA14"/>
    <mergeCell ref="AB13:AB14"/>
    <mergeCell ref="U13:U14"/>
    <mergeCell ref="V13:V14"/>
    <mergeCell ref="W13:W14"/>
    <mergeCell ref="X13:X14"/>
    <mergeCell ref="Q13:Q14"/>
    <mergeCell ref="R13:R14"/>
    <mergeCell ref="S13:S14"/>
    <mergeCell ref="T13:T14"/>
    <mergeCell ref="M13:M14"/>
    <mergeCell ref="N13:N14"/>
    <mergeCell ref="O13:O14"/>
    <mergeCell ref="P13:P14"/>
    <mergeCell ref="I13:I14"/>
    <mergeCell ref="J13:J14"/>
    <mergeCell ref="K13:K14"/>
    <mergeCell ref="L13:L14"/>
    <mergeCell ref="E13:E14"/>
    <mergeCell ref="F13:F14"/>
    <mergeCell ref="G13:G14"/>
    <mergeCell ref="H13:H14"/>
    <mergeCell ref="A13:A14"/>
    <mergeCell ref="B13:B14"/>
    <mergeCell ref="C13:C14"/>
    <mergeCell ref="D13:D14"/>
    <mergeCell ref="AY10:AY11"/>
    <mergeCell ref="AZ10:AZ11"/>
    <mergeCell ref="BA10:BA11"/>
    <mergeCell ref="B12:BA12"/>
    <mergeCell ref="AS10:AS11"/>
    <mergeCell ref="AR10:AR11"/>
    <mergeCell ref="AQ10:AQ11"/>
    <mergeCell ref="AU10:AU11"/>
    <mergeCell ref="AV10:AV11"/>
    <mergeCell ref="AW10:AW11"/>
    <mergeCell ref="AX10:AX11"/>
    <mergeCell ref="AN10:AN11"/>
    <mergeCell ref="AO10:AO11"/>
    <mergeCell ref="AP10:AP11"/>
    <mergeCell ref="AT10:AT11"/>
    <mergeCell ref="AJ10:AJ11"/>
    <mergeCell ref="AK10:AK11"/>
    <mergeCell ref="AL10:AL11"/>
    <mergeCell ref="AM10:AM11"/>
    <mergeCell ref="AF10:AF11"/>
    <mergeCell ref="AG10:AG11"/>
    <mergeCell ref="AH10:AH11"/>
    <mergeCell ref="AI10:AI11"/>
    <mergeCell ref="AB10:AB11"/>
    <mergeCell ref="AC10:AC11"/>
    <mergeCell ref="AD10:AD11"/>
    <mergeCell ref="AE10:AE11"/>
    <mergeCell ref="X10:X11"/>
    <mergeCell ref="Y10:Y11"/>
    <mergeCell ref="Z10:Z11"/>
    <mergeCell ref="AA10:AA11"/>
    <mergeCell ref="T10:T11"/>
    <mergeCell ref="U10:U11"/>
    <mergeCell ref="V10:V11"/>
    <mergeCell ref="W10:W11"/>
    <mergeCell ref="P10:P11"/>
    <mergeCell ref="Q10:Q11"/>
    <mergeCell ref="R10:R11"/>
    <mergeCell ref="S10:S11"/>
    <mergeCell ref="L10:L11"/>
    <mergeCell ref="M10:M11"/>
    <mergeCell ref="N10:N11"/>
    <mergeCell ref="O10:O11"/>
    <mergeCell ref="H10:H11"/>
    <mergeCell ref="I10:I11"/>
    <mergeCell ref="J10:J11"/>
    <mergeCell ref="K10:K11"/>
    <mergeCell ref="AR7:AR8"/>
    <mergeCell ref="AQ7:AQ8"/>
    <mergeCell ref="AG7:AG8"/>
    <mergeCell ref="AH7:AH8"/>
    <mergeCell ref="AI7:AI8"/>
    <mergeCell ref="AJ7:AJ8"/>
    <mergeCell ref="BA7:BA8"/>
    <mergeCell ref="A10:A11"/>
    <mergeCell ref="B10:B11"/>
    <mergeCell ref="C10:C11"/>
    <mergeCell ref="D10:D11"/>
    <mergeCell ref="E10:E11"/>
    <mergeCell ref="F10:F11"/>
    <mergeCell ref="G10:G11"/>
    <mergeCell ref="AO7:AO8"/>
    <mergeCell ref="AP7:AP8"/>
    <mergeCell ref="AZ7:AZ8"/>
    <mergeCell ref="AW7:AW8"/>
    <mergeCell ref="AX7:AX8"/>
    <mergeCell ref="AY7:AY8"/>
    <mergeCell ref="AV7:AV8"/>
    <mergeCell ref="AU7:AU8"/>
    <mergeCell ref="AT7:AT8"/>
    <mergeCell ref="AS7:AS8"/>
    <mergeCell ref="AK7:AK8"/>
    <mergeCell ref="AL7:AL8"/>
    <mergeCell ref="AM7:AM8"/>
    <mergeCell ref="AN7:AN8"/>
    <mergeCell ref="AC7:AC8"/>
    <mergeCell ref="AD7:AD8"/>
    <mergeCell ref="AE7:AE8"/>
    <mergeCell ref="AF7:AF8"/>
    <mergeCell ref="Y7:Y8"/>
    <mergeCell ref="Z7:Z8"/>
    <mergeCell ref="AA7:AA8"/>
    <mergeCell ref="AB7:AB8"/>
    <mergeCell ref="U7:U8"/>
    <mergeCell ref="V7:V8"/>
    <mergeCell ref="W7:W8"/>
    <mergeCell ref="X7:X8"/>
    <mergeCell ref="Q7:Q8"/>
    <mergeCell ref="R7:R8"/>
    <mergeCell ref="S7:S8"/>
    <mergeCell ref="T7:T8"/>
    <mergeCell ref="M7:M8"/>
    <mergeCell ref="N7:N8"/>
    <mergeCell ref="O7:O8"/>
    <mergeCell ref="P7:P8"/>
    <mergeCell ref="I7:I8"/>
    <mergeCell ref="J7:J8"/>
    <mergeCell ref="K7:K8"/>
    <mergeCell ref="L7:L8"/>
    <mergeCell ref="E7:E8"/>
    <mergeCell ref="F7:F8"/>
    <mergeCell ref="G7:G8"/>
    <mergeCell ref="H7:H8"/>
    <mergeCell ref="A7:A8"/>
    <mergeCell ref="B7:B8"/>
    <mergeCell ref="C7:C8"/>
    <mergeCell ref="D7:D8"/>
    <mergeCell ref="AT3:AV3"/>
    <mergeCell ref="AW3:AW4"/>
    <mergeCell ref="AX3:BA3"/>
    <mergeCell ref="B6:BA6"/>
    <mergeCell ref="AJ3:AJ4"/>
    <mergeCell ref="AK3:AN3"/>
    <mergeCell ref="AO3:AR3"/>
    <mergeCell ref="AS3:AS4"/>
    <mergeCell ref="AA3:AA4"/>
    <mergeCell ref="AB3:AE3"/>
    <mergeCell ref="AF3:AF4"/>
    <mergeCell ref="AG3:AI3"/>
    <mergeCell ref="S3:S4"/>
    <mergeCell ref="T3:V3"/>
    <mergeCell ref="W3:W4"/>
    <mergeCell ref="X3:Z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P68"/>
  <sheetViews>
    <sheetView zoomScalePageLayoutView="0" workbookViewId="0" topLeftCell="A33">
      <selection activeCell="A54" sqref="A54"/>
    </sheetView>
  </sheetViews>
  <sheetFormatPr defaultColWidth="9.33203125" defaultRowHeight="10.5"/>
  <cols>
    <col min="1" max="1" width="15.16015625" style="336" customWidth="1"/>
    <col min="2" max="2" width="82.33203125" style="320" customWidth="1"/>
    <col min="3" max="4" width="9.16015625" style="320" customWidth="1"/>
    <col min="5" max="5" width="8.33203125" style="320" customWidth="1"/>
    <col min="6" max="7" width="9.33203125" style="514" customWidth="1"/>
    <col min="8" max="9" width="17.16015625" style="320" customWidth="1"/>
    <col min="10" max="14" width="9.33203125" style="320" customWidth="1"/>
    <col min="15" max="15" width="16" style="320" customWidth="1"/>
    <col min="16" max="16384" width="9.33203125" style="320" customWidth="1"/>
  </cols>
  <sheetData>
    <row r="1" spans="1:15" ht="15.75" customHeight="1">
      <c r="A1" s="317" t="s">
        <v>442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9"/>
    </row>
    <row r="2" spans="1:15" ht="15.75">
      <c r="A2" s="321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3"/>
    </row>
    <row r="3" spans="1:15" ht="15.75">
      <c r="A3" s="324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</row>
    <row r="4" spans="1:15" s="336" customFormat="1" ht="173.25" customHeight="1" thickBot="1">
      <c r="A4" s="327" t="s">
        <v>186</v>
      </c>
      <c r="B4" s="328" t="s">
        <v>443</v>
      </c>
      <c r="C4" s="329" t="s">
        <v>204</v>
      </c>
      <c r="D4" s="330"/>
      <c r="E4" s="331"/>
      <c r="F4" s="332" t="s">
        <v>444</v>
      </c>
      <c r="G4" s="333"/>
      <c r="H4" s="333"/>
      <c r="I4" s="334"/>
      <c r="J4" s="335" t="s">
        <v>445</v>
      </c>
      <c r="K4" s="333"/>
      <c r="L4" s="333"/>
      <c r="M4" s="333"/>
      <c r="N4" s="333"/>
      <c r="O4" s="334"/>
    </row>
    <row r="5" spans="1:15" s="336" customFormat="1" ht="17.25" customHeight="1" thickBot="1">
      <c r="A5" s="337"/>
      <c r="B5" s="338"/>
      <c r="C5" s="339" t="s">
        <v>416</v>
      </c>
      <c r="D5" s="339" t="s">
        <v>417</v>
      </c>
      <c r="E5" s="339" t="s">
        <v>418</v>
      </c>
      <c r="F5" s="340" t="s">
        <v>446</v>
      </c>
      <c r="G5" s="341" t="s">
        <v>447</v>
      </c>
      <c r="H5" s="342" t="s">
        <v>448</v>
      </c>
      <c r="I5" s="343"/>
      <c r="J5" s="344" t="s">
        <v>344</v>
      </c>
      <c r="K5" s="345"/>
      <c r="L5" s="344" t="s">
        <v>345</v>
      </c>
      <c r="M5" s="345"/>
      <c r="N5" s="344" t="s">
        <v>346</v>
      </c>
      <c r="O5" s="345"/>
    </row>
    <row r="6" spans="1:15" s="336" customFormat="1" ht="150" customHeight="1" thickBot="1">
      <c r="A6" s="346"/>
      <c r="B6" s="347"/>
      <c r="C6" s="348"/>
      <c r="D6" s="348"/>
      <c r="E6" s="348"/>
      <c r="F6" s="349"/>
      <c r="G6" s="350"/>
      <c r="H6" s="351" t="s">
        <v>449</v>
      </c>
      <c r="I6" s="352" t="s">
        <v>450</v>
      </c>
      <c r="J6" s="353" t="s">
        <v>299</v>
      </c>
      <c r="K6" s="354" t="s">
        <v>300</v>
      </c>
      <c r="L6" s="353" t="s">
        <v>451</v>
      </c>
      <c r="M6" s="354" t="s">
        <v>452</v>
      </c>
      <c r="N6" s="355" t="s">
        <v>453</v>
      </c>
      <c r="O6" s="354" t="s">
        <v>454</v>
      </c>
    </row>
    <row r="7" spans="1:15" s="365" customFormat="1" ht="16.5" thickBot="1">
      <c r="A7" s="356">
        <v>1</v>
      </c>
      <c r="B7" s="357">
        <v>2</v>
      </c>
      <c r="C7" s="358">
        <v>3</v>
      </c>
      <c r="D7" s="358">
        <v>4</v>
      </c>
      <c r="E7" s="358">
        <v>5</v>
      </c>
      <c r="F7" s="359">
        <v>6</v>
      </c>
      <c r="G7" s="360">
        <v>7</v>
      </c>
      <c r="H7" s="361">
        <v>8</v>
      </c>
      <c r="I7" s="362">
        <v>9</v>
      </c>
      <c r="J7" s="363">
        <v>10</v>
      </c>
      <c r="K7" s="364">
        <v>11</v>
      </c>
      <c r="L7" s="363">
        <v>12</v>
      </c>
      <c r="M7" s="364">
        <v>13</v>
      </c>
      <c r="N7" s="363">
        <v>14</v>
      </c>
      <c r="O7" s="364">
        <v>15</v>
      </c>
    </row>
    <row r="8" spans="1:15" ht="15.75" customHeight="1" thickBot="1">
      <c r="A8" s="366" t="s">
        <v>455</v>
      </c>
      <c r="B8" s="367" t="s">
        <v>347</v>
      </c>
      <c r="C8" s="368"/>
      <c r="D8" s="367"/>
      <c r="E8" s="369"/>
      <c r="F8" s="366">
        <f aca="true" t="shared" si="0" ref="F8:O8">SUM(F9:F23)+F24</f>
        <v>3079</v>
      </c>
      <c r="G8" s="370">
        <f t="shared" si="0"/>
        <v>1027</v>
      </c>
      <c r="H8" s="366">
        <f>SUM(J8:O8)</f>
        <v>2052</v>
      </c>
      <c r="I8" s="366">
        <f t="shared" si="0"/>
        <v>318</v>
      </c>
      <c r="J8" s="371">
        <f t="shared" si="0"/>
        <v>400</v>
      </c>
      <c r="K8" s="372">
        <f t="shared" si="0"/>
        <v>480</v>
      </c>
      <c r="L8" s="371">
        <f t="shared" si="0"/>
        <v>462</v>
      </c>
      <c r="M8" s="372">
        <f t="shared" si="0"/>
        <v>275</v>
      </c>
      <c r="N8" s="371">
        <f t="shared" si="0"/>
        <v>292</v>
      </c>
      <c r="O8" s="372">
        <f t="shared" si="0"/>
        <v>143</v>
      </c>
    </row>
    <row r="9" spans="1:15" ht="15.75">
      <c r="A9" s="373" t="s">
        <v>348</v>
      </c>
      <c r="B9" s="374" t="s">
        <v>396</v>
      </c>
      <c r="C9" s="375">
        <v>2</v>
      </c>
      <c r="D9" s="376">
        <v>1</v>
      </c>
      <c r="E9" s="373"/>
      <c r="F9" s="377">
        <f aca="true" t="shared" si="1" ref="F9:F23">G9+H9</f>
        <v>168</v>
      </c>
      <c r="G9" s="378">
        <f>ROUNDUP(H9/2,0)</f>
        <v>56</v>
      </c>
      <c r="H9" s="379">
        <f aca="true" t="shared" si="2" ref="H9:H26">SUM(J9:O9)</f>
        <v>112</v>
      </c>
      <c r="I9" s="380">
        <v>0</v>
      </c>
      <c r="J9" s="381">
        <v>48</v>
      </c>
      <c r="K9" s="382">
        <v>64</v>
      </c>
      <c r="L9" s="381">
        <v>0</v>
      </c>
      <c r="M9" s="382">
        <v>0</v>
      </c>
      <c r="N9" s="381">
        <v>0</v>
      </c>
      <c r="O9" s="382">
        <v>0</v>
      </c>
    </row>
    <row r="10" spans="1:15" ht="15.75">
      <c r="A10" s="383" t="s">
        <v>349</v>
      </c>
      <c r="B10" s="384" t="s">
        <v>397</v>
      </c>
      <c r="C10" s="385"/>
      <c r="D10" s="385"/>
      <c r="E10" s="383">
        <v>3</v>
      </c>
      <c r="F10" s="377">
        <f t="shared" si="1"/>
        <v>228</v>
      </c>
      <c r="G10" s="386">
        <f>ROUNDDOWN(H10/2,0)</f>
        <v>76</v>
      </c>
      <c r="H10" s="379">
        <f t="shared" si="2"/>
        <v>152</v>
      </c>
      <c r="I10" s="387">
        <v>0</v>
      </c>
      <c r="J10" s="388">
        <v>48</v>
      </c>
      <c r="K10" s="389">
        <v>48</v>
      </c>
      <c r="L10" s="388">
        <v>56</v>
      </c>
      <c r="M10" s="389">
        <v>0</v>
      </c>
      <c r="N10" s="388">
        <v>0</v>
      </c>
      <c r="O10" s="389">
        <v>0</v>
      </c>
    </row>
    <row r="11" spans="1:15" ht="15.75">
      <c r="A11" s="383" t="s">
        <v>350</v>
      </c>
      <c r="B11" s="384" t="s">
        <v>351</v>
      </c>
      <c r="C11" s="385"/>
      <c r="D11" s="385"/>
      <c r="E11" s="383">
        <v>4</v>
      </c>
      <c r="F11" s="377">
        <f t="shared" si="1"/>
        <v>256</v>
      </c>
      <c r="G11" s="386">
        <f>ROUNDDOWN(H11/2,0)</f>
        <v>85</v>
      </c>
      <c r="H11" s="379">
        <f t="shared" si="2"/>
        <v>171</v>
      </c>
      <c r="I11" s="387">
        <v>0</v>
      </c>
      <c r="J11" s="388">
        <v>48</v>
      </c>
      <c r="K11" s="389">
        <v>48</v>
      </c>
      <c r="L11" s="388">
        <v>42</v>
      </c>
      <c r="M11" s="389">
        <v>33</v>
      </c>
      <c r="N11" s="388">
        <v>0</v>
      </c>
      <c r="O11" s="389">
        <v>0</v>
      </c>
    </row>
    <row r="12" spans="1:15" ht="15.75" customHeight="1">
      <c r="A12" s="390" t="s">
        <v>352</v>
      </c>
      <c r="B12" s="391" t="s">
        <v>392</v>
      </c>
      <c r="C12" s="392">
        <v>4</v>
      </c>
      <c r="D12" s="393"/>
      <c r="E12" s="390"/>
      <c r="F12" s="377">
        <f t="shared" si="1"/>
        <v>425</v>
      </c>
      <c r="G12" s="386">
        <f aca="true" t="shared" si="3" ref="G12:G18">ROUNDUP(H12/2,0)</f>
        <v>142</v>
      </c>
      <c r="H12" s="379">
        <f t="shared" si="2"/>
        <v>283</v>
      </c>
      <c r="I12" s="394">
        <v>0</v>
      </c>
      <c r="J12" s="395">
        <v>48</v>
      </c>
      <c r="K12" s="396">
        <v>80</v>
      </c>
      <c r="L12" s="395">
        <v>56</v>
      </c>
      <c r="M12" s="396">
        <v>99</v>
      </c>
      <c r="N12" s="395">
        <v>0</v>
      </c>
      <c r="O12" s="396">
        <v>0</v>
      </c>
    </row>
    <row r="13" spans="1:15" ht="15.75">
      <c r="A13" s="383" t="s">
        <v>353</v>
      </c>
      <c r="B13" s="384" t="s">
        <v>354</v>
      </c>
      <c r="C13" s="392">
        <v>4</v>
      </c>
      <c r="D13" s="385"/>
      <c r="E13" s="383"/>
      <c r="F13" s="377">
        <f t="shared" si="1"/>
        <v>261</v>
      </c>
      <c r="G13" s="386">
        <f t="shared" si="3"/>
        <v>87</v>
      </c>
      <c r="H13" s="379">
        <f t="shared" si="2"/>
        <v>174</v>
      </c>
      <c r="I13" s="387">
        <v>0</v>
      </c>
      <c r="J13" s="388">
        <v>32</v>
      </c>
      <c r="K13" s="389">
        <v>48</v>
      </c>
      <c r="L13" s="388">
        <v>28</v>
      </c>
      <c r="M13" s="389">
        <v>66</v>
      </c>
      <c r="N13" s="388">
        <v>0</v>
      </c>
      <c r="O13" s="389">
        <v>0</v>
      </c>
    </row>
    <row r="14" spans="1:15" ht="15.75">
      <c r="A14" s="383" t="s">
        <v>355</v>
      </c>
      <c r="B14" s="384" t="s">
        <v>420</v>
      </c>
      <c r="C14" s="385"/>
      <c r="D14" s="385"/>
      <c r="E14" s="383">
        <v>6</v>
      </c>
      <c r="F14" s="377">
        <f t="shared" si="1"/>
        <v>254</v>
      </c>
      <c r="G14" s="386">
        <f t="shared" si="3"/>
        <v>85</v>
      </c>
      <c r="H14" s="379">
        <f t="shared" si="2"/>
        <v>169</v>
      </c>
      <c r="I14" s="387">
        <v>0</v>
      </c>
      <c r="J14" s="388">
        <v>0</v>
      </c>
      <c r="K14" s="389">
        <v>0</v>
      </c>
      <c r="L14" s="388">
        <v>0</v>
      </c>
      <c r="M14" s="389">
        <v>22</v>
      </c>
      <c r="N14" s="388">
        <v>70</v>
      </c>
      <c r="O14" s="389">
        <v>77</v>
      </c>
    </row>
    <row r="15" spans="1:15" ht="15" customHeight="1">
      <c r="A15" s="383" t="s">
        <v>356</v>
      </c>
      <c r="B15" s="384" t="s">
        <v>357</v>
      </c>
      <c r="C15" s="392">
        <v>3</v>
      </c>
      <c r="D15" s="385"/>
      <c r="E15" s="383"/>
      <c r="F15" s="377">
        <f t="shared" si="1"/>
        <v>267</v>
      </c>
      <c r="G15" s="386">
        <f t="shared" si="3"/>
        <v>89</v>
      </c>
      <c r="H15" s="379">
        <f t="shared" si="2"/>
        <v>178</v>
      </c>
      <c r="I15" s="387">
        <v>8</v>
      </c>
      <c r="J15" s="388">
        <v>32</v>
      </c>
      <c r="K15" s="389">
        <v>48</v>
      </c>
      <c r="L15" s="388">
        <v>98</v>
      </c>
      <c r="M15" s="389">
        <v>0</v>
      </c>
      <c r="N15" s="388">
        <v>0</v>
      </c>
      <c r="O15" s="389">
        <v>0</v>
      </c>
    </row>
    <row r="16" spans="1:15" ht="15.75">
      <c r="A16" s="383" t="s">
        <v>358</v>
      </c>
      <c r="B16" s="384" t="s">
        <v>359</v>
      </c>
      <c r="C16" s="397"/>
      <c r="D16" s="385">
        <v>1</v>
      </c>
      <c r="E16" s="383">
        <v>2</v>
      </c>
      <c r="F16" s="377">
        <f t="shared" si="1"/>
        <v>96</v>
      </c>
      <c r="G16" s="386">
        <f t="shared" si="3"/>
        <v>32</v>
      </c>
      <c r="H16" s="379">
        <f t="shared" si="2"/>
        <v>64</v>
      </c>
      <c r="I16" s="387">
        <v>4</v>
      </c>
      <c r="J16" s="388">
        <v>16</v>
      </c>
      <c r="K16" s="389">
        <v>48</v>
      </c>
      <c r="L16" s="388">
        <v>0</v>
      </c>
      <c r="M16" s="389">
        <v>0</v>
      </c>
      <c r="N16" s="388">
        <v>0</v>
      </c>
      <c r="O16" s="389">
        <v>0</v>
      </c>
    </row>
    <row r="17" spans="1:15" ht="15.75">
      <c r="A17" s="383" t="s">
        <v>360</v>
      </c>
      <c r="B17" s="384" t="s">
        <v>361</v>
      </c>
      <c r="C17" s="398"/>
      <c r="D17" s="385"/>
      <c r="E17" s="383">
        <v>5</v>
      </c>
      <c r="F17" s="377">
        <f t="shared" si="1"/>
        <v>105</v>
      </c>
      <c r="G17" s="386">
        <f t="shared" si="3"/>
        <v>35</v>
      </c>
      <c r="H17" s="379">
        <f t="shared" si="2"/>
        <v>70</v>
      </c>
      <c r="I17" s="387">
        <v>18</v>
      </c>
      <c r="J17" s="388">
        <v>0</v>
      </c>
      <c r="K17" s="389">
        <v>0</v>
      </c>
      <c r="L17" s="388">
        <v>0</v>
      </c>
      <c r="M17" s="389">
        <v>0</v>
      </c>
      <c r="N17" s="388">
        <v>70</v>
      </c>
      <c r="O17" s="389">
        <v>0</v>
      </c>
    </row>
    <row r="18" spans="1:15" ht="15.75">
      <c r="A18" s="383" t="s">
        <v>362</v>
      </c>
      <c r="B18" s="384" t="s">
        <v>363</v>
      </c>
      <c r="C18" s="385"/>
      <c r="D18" s="385"/>
      <c r="E18" s="383">
        <v>5</v>
      </c>
      <c r="F18" s="377">
        <f t="shared" si="1"/>
        <v>105</v>
      </c>
      <c r="G18" s="386">
        <f t="shared" si="3"/>
        <v>35</v>
      </c>
      <c r="H18" s="379">
        <f t="shared" si="2"/>
        <v>70</v>
      </c>
      <c r="I18" s="387">
        <v>0</v>
      </c>
      <c r="J18" s="388">
        <v>0</v>
      </c>
      <c r="K18" s="389">
        <v>0</v>
      </c>
      <c r="L18" s="388">
        <v>0</v>
      </c>
      <c r="M18" s="389">
        <v>0</v>
      </c>
      <c r="N18" s="388">
        <v>70</v>
      </c>
      <c r="O18" s="389">
        <v>0</v>
      </c>
    </row>
    <row r="19" spans="1:15" ht="15.75">
      <c r="A19" s="383" t="s">
        <v>364</v>
      </c>
      <c r="B19" s="384" t="s">
        <v>365</v>
      </c>
      <c r="C19" s="385"/>
      <c r="D19" s="385" t="s">
        <v>419</v>
      </c>
      <c r="E19" s="383">
        <v>4</v>
      </c>
      <c r="F19" s="377">
        <f t="shared" si="1"/>
        <v>264</v>
      </c>
      <c r="G19" s="386">
        <f>ROUNDDOWN(H19/2,0)</f>
        <v>88</v>
      </c>
      <c r="H19" s="379">
        <f t="shared" si="2"/>
        <v>176</v>
      </c>
      <c r="I19" s="387">
        <v>176</v>
      </c>
      <c r="J19" s="388">
        <v>64</v>
      </c>
      <c r="K19" s="389">
        <v>48</v>
      </c>
      <c r="L19" s="388">
        <v>42</v>
      </c>
      <c r="M19" s="389">
        <v>22</v>
      </c>
      <c r="N19" s="388">
        <v>0</v>
      </c>
      <c r="O19" s="389">
        <v>0</v>
      </c>
    </row>
    <row r="20" spans="1:15" ht="15.75">
      <c r="A20" s="383" t="s">
        <v>366</v>
      </c>
      <c r="B20" s="384" t="s">
        <v>367</v>
      </c>
      <c r="C20" s="385"/>
      <c r="D20" s="385"/>
      <c r="E20" s="383">
        <v>3</v>
      </c>
      <c r="F20" s="377">
        <f t="shared" si="1"/>
        <v>114</v>
      </c>
      <c r="G20" s="386">
        <f aca="true" t="shared" si="4" ref="G20:G25">ROUNDUP(H20/2,0)</f>
        <v>38</v>
      </c>
      <c r="H20" s="379">
        <f t="shared" si="2"/>
        <v>76</v>
      </c>
      <c r="I20" s="387">
        <v>10</v>
      </c>
      <c r="J20" s="388">
        <v>32</v>
      </c>
      <c r="K20" s="389">
        <v>16</v>
      </c>
      <c r="L20" s="388">
        <v>28</v>
      </c>
      <c r="M20" s="389">
        <v>0</v>
      </c>
      <c r="N20" s="388">
        <v>0</v>
      </c>
      <c r="O20" s="389">
        <v>0</v>
      </c>
    </row>
    <row r="21" spans="1:15" ht="15.75">
      <c r="A21" s="383" t="s">
        <v>368</v>
      </c>
      <c r="B21" s="384" t="s">
        <v>369</v>
      </c>
      <c r="C21" s="385"/>
      <c r="D21" s="385"/>
      <c r="E21" s="383">
        <v>6</v>
      </c>
      <c r="F21" s="377">
        <f t="shared" si="1"/>
        <v>162</v>
      </c>
      <c r="G21" s="386">
        <f t="shared" si="4"/>
        <v>54</v>
      </c>
      <c r="H21" s="379">
        <f t="shared" si="2"/>
        <v>108</v>
      </c>
      <c r="I21" s="387">
        <v>60</v>
      </c>
      <c r="J21" s="388">
        <v>0</v>
      </c>
      <c r="K21" s="389">
        <v>0</v>
      </c>
      <c r="L21" s="388">
        <v>0</v>
      </c>
      <c r="M21" s="389">
        <v>0</v>
      </c>
      <c r="N21" s="388">
        <v>42</v>
      </c>
      <c r="O21" s="389">
        <v>66</v>
      </c>
    </row>
    <row r="22" spans="1:15" ht="15.75">
      <c r="A22" s="383" t="s">
        <v>370</v>
      </c>
      <c r="B22" s="384" t="s">
        <v>371</v>
      </c>
      <c r="C22" s="385"/>
      <c r="D22" s="385"/>
      <c r="E22" s="383">
        <v>3</v>
      </c>
      <c r="F22" s="377">
        <f t="shared" si="1"/>
        <v>159</v>
      </c>
      <c r="G22" s="386">
        <f t="shared" si="4"/>
        <v>53</v>
      </c>
      <c r="H22" s="379">
        <f t="shared" si="2"/>
        <v>106</v>
      </c>
      <c r="I22" s="387">
        <v>18</v>
      </c>
      <c r="J22" s="388">
        <v>32</v>
      </c>
      <c r="K22" s="389">
        <v>32</v>
      </c>
      <c r="L22" s="388">
        <v>42</v>
      </c>
      <c r="M22" s="389">
        <v>0</v>
      </c>
      <c r="N22" s="388">
        <v>0</v>
      </c>
      <c r="O22" s="389">
        <v>0</v>
      </c>
    </row>
    <row r="23" spans="1:15" ht="15.75">
      <c r="A23" s="383" t="s">
        <v>413</v>
      </c>
      <c r="B23" s="384" t="s">
        <v>398</v>
      </c>
      <c r="C23" s="385"/>
      <c r="D23" s="385"/>
      <c r="E23" s="383">
        <v>4</v>
      </c>
      <c r="F23" s="377">
        <f t="shared" si="1"/>
        <v>50</v>
      </c>
      <c r="G23" s="386">
        <f t="shared" si="4"/>
        <v>17</v>
      </c>
      <c r="H23" s="379">
        <f t="shared" si="2"/>
        <v>33</v>
      </c>
      <c r="I23" s="387">
        <v>0</v>
      </c>
      <c r="J23" s="388">
        <v>0</v>
      </c>
      <c r="K23" s="389">
        <v>0</v>
      </c>
      <c r="L23" s="388">
        <v>0</v>
      </c>
      <c r="M23" s="389">
        <v>33</v>
      </c>
      <c r="N23" s="388">
        <v>0</v>
      </c>
      <c r="O23" s="389">
        <v>0</v>
      </c>
    </row>
    <row r="24" spans="1:15" ht="15.75">
      <c r="A24" s="399" t="s">
        <v>372</v>
      </c>
      <c r="B24" s="400" t="s">
        <v>373</v>
      </c>
      <c r="C24" s="401"/>
      <c r="D24" s="401"/>
      <c r="E24" s="399"/>
      <c r="F24" s="399">
        <f>SUM(F25:F26)</f>
        <v>165</v>
      </c>
      <c r="G24" s="402">
        <f t="shared" si="4"/>
        <v>55</v>
      </c>
      <c r="H24" s="379">
        <f t="shared" si="2"/>
        <v>110</v>
      </c>
      <c r="I24" s="399">
        <f aca="true" t="shared" si="5" ref="I24:O24">SUM(I25:I26)</f>
        <v>24</v>
      </c>
      <c r="J24" s="403">
        <f t="shared" si="5"/>
        <v>0</v>
      </c>
      <c r="K24" s="404">
        <f t="shared" si="5"/>
        <v>0</v>
      </c>
      <c r="L24" s="403">
        <f t="shared" si="5"/>
        <v>70</v>
      </c>
      <c r="M24" s="404">
        <f t="shared" si="5"/>
        <v>0</v>
      </c>
      <c r="N24" s="403">
        <f t="shared" si="5"/>
        <v>40</v>
      </c>
      <c r="O24" s="404">
        <f t="shared" si="5"/>
        <v>0</v>
      </c>
    </row>
    <row r="25" spans="1:15" ht="15.75">
      <c r="A25" s="383" t="s">
        <v>374</v>
      </c>
      <c r="B25" s="384" t="s">
        <v>456</v>
      </c>
      <c r="C25" s="392">
        <v>3</v>
      </c>
      <c r="D25" s="385"/>
      <c r="E25" s="383"/>
      <c r="F25" s="405">
        <f aca="true" t="shared" si="6" ref="F25:F34">G25+H25</f>
        <v>105</v>
      </c>
      <c r="G25" s="386">
        <f t="shared" si="4"/>
        <v>35</v>
      </c>
      <c r="H25" s="379">
        <f t="shared" si="2"/>
        <v>70</v>
      </c>
      <c r="I25" s="387">
        <v>24</v>
      </c>
      <c r="J25" s="388">
        <v>0</v>
      </c>
      <c r="K25" s="389">
        <v>0</v>
      </c>
      <c r="L25" s="388">
        <v>70</v>
      </c>
      <c r="M25" s="389">
        <v>0</v>
      </c>
      <c r="N25" s="388">
        <v>0</v>
      </c>
      <c r="O25" s="389">
        <v>0</v>
      </c>
    </row>
    <row r="26" spans="1:15" ht="15.75" customHeight="1" thickBot="1">
      <c r="A26" s="390" t="s">
        <v>375</v>
      </c>
      <c r="B26" s="391" t="s">
        <v>457</v>
      </c>
      <c r="C26" s="393"/>
      <c r="D26" s="393"/>
      <c r="E26" s="390">
        <v>5</v>
      </c>
      <c r="F26" s="406">
        <f t="shared" si="6"/>
        <v>60</v>
      </c>
      <c r="G26" s="407">
        <f>ROUNDDOWN(H26/2,0)</f>
        <v>20</v>
      </c>
      <c r="H26" s="379">
        <f t="shared" si="2"/>
        <v>40</v>
      </c>
      <c r="I26" s="394">
        <v>0</v>
      </c>
      <c r="J26" s="395">
        <v>0</v>
      </c>
      <c r="K26" s="396">
        <v>0</v>
      </c>
      <c r="L26" s="395">
        <v>0</v>
      </c>
      <c r="M26" s="396">
        <v>0</v>
      </c>
      <c r="N26" s="395">
        <v>40</v>
      </c>
      <c r="O26" s="396">
        <v>0</v>
      </c>
    </row>
    <row r="27" spans="1:15" ht="16.5" thickBot="1">
      <c r="A27" s="369" t="s">
        <v>377</v>
      </c>
      <c r="B27" s="367" t="s">
        <v>378</v>
      </c>
      <c r="C27" s="372"/>
      <c r="D27" s="372"/>
      <c r="E27" s="369"/>
      <c r="F27" s="369">
        <f t="shared" si="6"/>
        <v>564</v>
      </c>
      <c r="G27" s="408">
        <f>ROUNDDOWN(H27/2,0)</f>
        <v>188</v>
      </c>
      <c r="H27" s="369">
        <f>SUM(H28:H34)+H58</f>
        <v>376</v>
      </c>
      <c r="I27" s="369">
        <f aca="true" t="shared" si="7" ref="I27:O27">SUM(I28:I34)</f>
        <v>53</v>
      </c>
      <c r="J27" s="409">
        <f t="shared" si="7"/>
        <v>96</v>
      </c>
      <c r="K27" s="410">
        <f t="shared" si="7"/>
        <v>48</v>
      </c>
      <c r="L27" s="409">
        <f t="shared" si="7"/>
        <v>20</v>
      </c>
      <c r="M27" s="410">
        <f t="shared" si="7"/>
        <v>71</v>
      </c>
      <c r="N27" s="409">
        <f t="shared" si="7"/>
        <v>32</v>
      </c>
      <c r="O27" s="410">
        <f t="shared" si="7"/>
        <v>69</v>
      </c>
    </row>
    <row r="28" spans="1:15" ht="15.75">
      <c r="A28" s="373" t="s">
        <v>83</v>
      </c>
      <c r="B28" s="374" t="s">
        <v>458</v>
      </c>
      <c r="C28" s="376"/>
      <c r="D28" s="376"/>
      <c r="E28" s="411">
        <v>5</v>
      </c>
      <c r="F28" s="377">
        <f t="shared" si="6"/>
        <v>48</v>
      </c>
      <c r="G28" s="378">
        <f aca="true" t="shared" si="8" ref="G28:G34">ROUNDUP(H28/2,0)</f>
        <v>16</v>
      </c>
      <c r="H28" s="379">
        <f>SUM(J28:O28)</f>
        <v>32</v>
      </c>
      <c r="I28" s="380">
        <v>6</v>
      </c>
      <c r="J28" s="381">
        <v>0</v>
      </c>
      <c r="K28" s="412">
        <v>0</v>
      </c>
      <c r="L28" s="381">
        <v>0</v>
      </c>
      <c r="M28" s="412">
        <v>0</v>
      </c>
      <c r="N28" s="381">
        <v>32</v>
      </c>
      <c r="O28" s="412">
        <v>0</v>
      </c>
    </row>
    <row r="29" spans="1:15" ht="15.75">
      <c r="A29" s="383" t="s">
        <v>85</v>
      </c>
      <c r="B29" s="384" t="s">
        <v>459</v>
      </c>
      <c r="C29" s="385"/>
      <c r="D29" s="385"/>
      <c r="E29" s="413">
        <v>4</v>
      </c>
      <c r="F29" s="405">
        <f t="shared" si="6"/>
        <v>89</v>
      </c>
      <c r="G29" s="386">
        <f t="shared" si="8"/>
        <v>30</v>
      </c>
      <c r="H29" s="379">
        <f aca="true" t="shared" si="9" ref="H29:H34">SUM(J29:O29)</f>
        <v>59</v>
      </c>
      <c r="I29" s="387">
        <v>4</v>
      </c>
      <c r="J29" s="388">
        <v>0</v>
      </c>
      <c r="K29" s="414">
        <v>0</v>
      </c>
      <c r="L29" s="388">
        <v>20</v>
      </c>
      <c r="M29" s="414">
        <v>39</v>
      </c>
      <c r="N29" s="388">
        <v>0</v>
      </c>
      <c r="O29" s="414">
        <v>0</v>
      </c>
    </row>
    <row r="30" spans="1:15" ht="15.75">
      <c r="A30" s="383" t="s">
        <v>87</v>
      </c>
      <c r="B30" s="384" t="s">
        <v>460</v>
      </c>
      <c r="C30" s="392">
        <v>2</v>
      </c>
      <c r="D30" s="385"/>
      <c r="E30" s="413"/>
      <c r="F30" s="405">
        <f t="shared" si="6"/>
        <v>72</v>
      </c>
      <c r="G30" s="386">
        <f t="shared" si="8"/>
        <v>24</v>
      </c>
      <c r="H30" s="379">
        <f t="shared" si="9"/>
        <v>48</v>
      </c>
      <c r="I30" s="387">
        <v>10</v>
      </c>
      <c r="J30" s="388">
        <v>0</v>
      </c>
      <c r="K30" s="414">
        <v>48</v>
      </c>
      <c r="L30" s="388">
        <v>0</v>
      </c>
      <c r="M30" s="414">
        <v>0</v>
      </c>
      <c r="N30" s="388">
        <v>0</v>
      </c>
      <c r="O30" s="414">
        <v>0</v>
      </c>
    </row>
    <row r="31" spans="1:15" ht="15.75">
      <c r="A31" s="383" t="s">
        <v>90</v>
      </c>
      <c r="B31" s="384" t="s">
        <v>461</v>
      </c>
      <c r="C31" s="392">
        <v>1</v>
      </c>
      <c r="D31" s="385"/>
      <c r="E31" s="413"/>
      <c r="F31" s="405">
        <f t="shared" si="6"/>
        <v>72</v>
      </c>
      <c r="G31" s="386">
        <f t="shared" si="8"/>
        <v>24</v>
      </c>
      <c r="H31" s="379">
        <f t="shared" si="9"/>
        <v>48</v>
      </c>
      <c r="I31" s="387">
        <v>4</v>
      </c>
      <c r="J31" s="388">
        <v>48</v>
      </c>
      <c r="K31" s="414">
        <v>0</v>
      </c>
      <c r="L31" s="388">
        <v>0</v>
      </c>
      <c r="M31" s="414">
        <v>0</v>
      </c>
      <c r="N31" s="388">
        <v>0</v>
      </c>
      <c r="O31" s="414">
        <v>0</v>
      </c>
    </row>
    <row r="32" spans="1:15" ht="15.75" customHeight="1">
      <c r="A32" s="383" t="s">
        <v>93</v>
      </c>
      <c r="B32" s="384" t="s">
        <v>462</v>
      </c>
      <c r="C32" s="392">
        <v>1</v>
      </c>
      <c r="D32" s="385"/>
      <c r="E32" s="413"/>
      <c r="F32" s="405">
        <f t="shared" si="6"/>
        <v>72</v>
      </c>
      <c r="G32" s="386">
        <f t="shared" si="8"/>
        <v>24</v>
      </c>
      <c r="H32" s="379">
        <f t="shared" si="9"/>
        <v>48</v>
      </c>
      <c r="I32" s="387">
        <v>8</v>
      </c>
      <c r="J32" s="388">
        <v>48</v>
      </c>
      <c r="K32" s="414">
        <v>0</v>
      </c>
      <c r="L32" s="388">
        <v>0</v>
      </c>
      <c r="M32" s="414">
        <v>0</v>
      </c>
      <c r="N32" s="388">
        <v>0</v>
      </c>
      <c r="O32" s="414">
        <v>0</v>
      </c>
    </row>
    <row r="33" spans="1:15" ht="15.75" customHeight="1">
      <c r="A33" s="383" t="s">
        <v>96</v>
      </c>
      <c r="B33" s="384" t="s">
        <v>379</v>
      </c>
      <c r="C33" s="398"/>
      <c r="D33" s="385"/>
      <c r="E33" s="413">
        <v>4</v>
      </c>
      <c r="F33" s="405">
        <f t="shared" si="6"/>
        <v>48</v>
      </c>
      <c r="G33" s="386">
        <f t="shared" si="8"/>
        <v>16</v>
      </c>
      <c r="H33" s="379">
        <v>32</v>
      </c>
      <c r="I33" s="387">
        <v>11</v>
      </c>
      <c r="J33" s="388">
        <v>0</v>
      </c>
      <c r="K33" s="414">
        <v>0</v>
      </c>
      <c r="L33" s="388">
        <v>0</v>
      </c>
      <c r="M33" s="414">
        <v>32</v>
      </c>
      <c r="N33" s="388">
        <v>0</v>
      </c>
      <c r="O33" s="414">
        <v>0</v>
      </c>
    </row>
    <row r="34" spans="1:15" ht="15.75" customHeight="1" thickBot="1">
      <c r="A34" s="390" t="s">
        <v>99</v>
      </c>
      <c r="B34" s="391" t="s">
        <v>463</v>
      </c>
      <c r="C34" s="393"/>
      <c r="D34" s="393"/>
      <c r="E34" s="415">
        <v>6</v>
      </c>
      <c r="F34" s="406">
        <f t="shared" si="6"/>
        <v>104</v>
      </c>
      <c r="G34" s="407">
        <f t="shared" si="8"/>
        <v>35</v>
      </c>
      <c r="H34" s="379">
        <f t="shared" si="9"/>
        <v>69</v>
      </c>
      <c r="I34" s="394">
        <v>10</v>
      </c>
      <c r="J34" s="395">
        <v>0</v>
      </c>
      <c r="K34" s="396">
        <v>0</v>
      </c>
      <c r="L34" s="395">
        <v>0</v>
      </c>
      <c r="M34" s="396">
        <v>0</v>
      </c>
      <c r="N34" s="395">
        <v>0</v>
      </c>
      <c r="O34" s="396">
        <v>69</v>
      </c>
    </row>
    <row r="35" spans="1:15" ht="15.75">
      <c r="A35" s="416" t="s">
        <v>380</v>
      </c>
      <c r="B35" s="417" t="s">
        <v>381</v>
      </c>
      <c r="C35" s="418"/>
      <c r="D35" s="418"/>
      <c r="E35" s="416"/>
      <c r="F35" s="416">
        <f>F37+F58</f>
        <v>1980</v>
      </c>
      <c r="G35" s="419">
        <f>G37+G58</f>
        <v>192</v>
      </c>
      <c r="H35" s="416">
        <f>H38+H43+H48+H53</f>
        <v>1748</v>
      </c>
      <c r="I35" s="416">
        <f aca="true" t="shared" si="10" ref="I35:N35">SUM(I36:I37)</f>
        <v>178</v>
      </c>
      <c r="J35" s="416">
        <f t="shared" si="10"/>
        <v>80</v>
      </c>
      <c r="K35" s="416">
        <f t="shared" si="10"/>
        <v>288</v>
      </c>
      <c r="L35" s="416">
        <f t="shared" si="10"/>
        <v>94</v>
      </c>
      <c r="M35" s="416">
        <f t="shared" si="10"/>
        <v>482</v>
      </c>
      <c r="N35" s="416">
        <f t="shared" si="10"/>
        <v>264</v>
      </c>
      <c r="O35" s="416">
        <f>SUM(O36:O37)+O58</f>
        <v>580</v>
      </c>
    </row>
    <row r="36" spans="1:15" ht="15.75">
      <c r="A36" s="420" t="s">
        <v>464</v>
      </c>
      <c r="B36" s="421" t="s">
        <v>290</v>
      </c>
      <c r="C36" s="422"/>
      <c r="D36" s="422"/>
      <c r="E36" s="420"/>
      <c r="F36" s="420"/>
      <c r="G36" s="423"/>
      <c r="H36" s="420">
        <f>H40+H41+H45+H46+H50+H51+H55+H56</f>
        <v>1404</v>
      </c>
      <c r="I36" s="420">
        <f aca="true" t="shared" si="11" ref="I36:O36">I40+I41+I45+I46+I50+I51+I55+I56</f>
        <v>0</v>
      </c>
      <c r="J36" s="420">
        <f t="shared" si="11"/>
        <v>0</v>
      </c>
      <c r="K36" s="420">
        <f t="shared" si="11"/>
        <v>252</v>
      </c>
      <c r="L36" s="420">
        <f t="shared" si="11"/>
        <v>36</v>
      </c>
      <c r="M36" s="420">
        <f t="shared" si="11"/>
        <v>432</v>
      </c>
      <c r="N36" s="420">
        <f t="shared" si="11"/>
        <v>144</v>
      </c>
      <c r="O36" s="420">
        <f t="shared" si="11"/>
        <v>540</v>
      </c>
    </row>
    <row r="37" spans="1:15" ht="16.5" thickBot="1">
      <c r="A37" s="424" t="s">
        <v>382</v>
      </c>
      <c r="B37" s="425" t="s">
        <v>383</v>
      </c>
      <c r="C37" s="426"/>
      <c r="D37" s="426"/>
      <c r="E37" s="424"/>
      <c r="F37" s="424">
        <f>F38+F43+F48+F53</f>
        <v>1920</v>
      </c>
      <c r="G37" s="427">
        <f>G38+G43+G48+G53</f>
        <v>172</v>
      </c>
      <c r="H37" s="424">
        <f>H39+H44+H49+H54</f>
        <v>344</v>
      </c>
      <c r="I37" s="424">
        <f aca="true" t="shared" si="12" ref="I37:O37">I39+I44+I49+I54</f>
        <v>178</v>
      </c>
      <c r="J37" s="424">
        <f t="shared" si="12"/>
        <v>80</v>
      </c>
      <c r="K37" s="424">
        <f t="shared" si="12"/>
        <v>36</v>
      </c>
      <c r="L37" s="424">
        <f t="shared" si="12"/>
        <v>58</v>
      </c>
      <c r="M37" s="424">
        <f t="shared" si="12"/>
        <v>50</v>
      </c>
      <c r="N37" s="424">
        <f t="shared" si="12"/>
        <v>120</v>
      </c>
      <c r="O37" s="424">
        <f t="shared" si="12"/>
        <v>0</v>
      </c>
    </row>
    <row r="38" spans="1:15" ht="31.5">
      <c r="A38" s="428" t="s">
        <v>116</v>
      </c>
      <c r="B38" s="429" t="s">
        <v>434</v>
      </c>
      <c r="C38" s="430"/>
      <c r="D38" s="430"/>
      <c r="E38" s="428"/>
      <c r="F38" s="428">
        <f>SUM(F39:F42)</f>
        <v>372</v>
      </c>
      <c r="G38" s="431">
        <f>SUM(G39:G42)</f>
        <v>40</v>
      </c>
      <c r="H38" s="428">
        <f>SUM(H39:H41)</f>
        <v>332</v>
      </c>
      <c r="I38" s="428">
        <f>SUM(I39:I42)</f>
        <v>38</v>
      </c>
      <c r="J38" s="432">
        <f aca="true" t="shared" si="13" ref="J38:O38">SUM(J39:J41)</f>
        <v>80</v>
      </c>
      <c r="K38" s="432">
        <f t="shared" si="13"/>
        <v>252</v>
      </c>
      <c r="L38" s="433">
        <f t="shared" si="13"/>
        <v>0</v>
      </c>
      <c r="M38" s="433">
        <f t="shared" si="13"/>
        <v>0</v>
      </c>
      <c r="N38" s="433">
        <f t="shared" si="13"/>
        <v>0</v>
      </c>
      <c r="O38" s="433">
        <f t="shared" si="13"/>
        <v>0</v>
      </c>
    </row>
    <row r="39" spans="1:15" ht="15.75">
      <c r="A39" s="383" t="s">
        <v>510</v>
      </c>
      <c r="B39" s="384" t="s">
        <v>465</v>
      </c>
      <c r="C39" s="392">
        <v>1</v>
      </c>
      <c r="D39" s="385"/>
      <c r="E39" s="383"/>
      <c r="F39" s="405">
        <f>G39+H39</f>
        <v>120</v>
      </c>
      <c r="G39" s="386">
        <f>ROUNDUP(H39/2,0)</f>
        <v>40</v>
      </c>
      <c r="H39" s="434">
        <f>SUM(J39:O39)</f>
        <v>80</v>
      </c>
      <c r="I39" s="387">
        <v>38</v>
      </c>
      <c r="J39" s="388">
        <v>80</v>
      </c>
      <c r="K39" s="389">
        <v>0</v>
      </c>
      <c r="L39" s="388">
        <v>0</v>
      </c>
      <c r="M39" s="389">
        <v>0</v>
      </c>
      <c r="N39" s="388">
        <v>0</v>
      </c>
      <c r="O39" s="389">
        <v>0</v>
      </c>
    </row>
    <row r="40" spans="1:15" ht="15.75">
      <c r="A40" s="383" t="s">
        <v>384</v>
      </c>
      <c r="B40" s="384" t="s">
        <v>496</v>
      </c>
      <c r="C40" s="385"/>
      <c r="D40" s="385"/>
      <c r="E40" s="383">
        <v>2</v>
      </c>
      <c r="F40" s="405">
        <f>G40+H40</f>
        <v>108</v>
      </c>
      <c r="G40" s="435"/>
      <c r="H40" s="434">
        <f>SUM(J40:O40)</f>
        <v>108</v>
      </c>
      <c r="I40" s="387">
        <v>0</v>
      </c>
      <c r="J40" s="388">
        <v>0</v>
      </c>
      <c r="K40" s="389">
        <v>108</v>
      </c>
      <c r="L40" s="388">
        <v>0</v>
      </c>
      <c r="M40" s="389">
        <v>0</v>
      </c>
      <c r="N40" s="388">
        <v>0</v>
      </c>
      <c r="O40" s="389">
        <v>0</v>
      </c>
    </row>
    <row r="41" spans="1:15" ht="32.25" thickBot="1">
      <c r="A41" s="436" t="s">
        <v>385</v>
      </c>
      <c r="B41" s="437" t="s">
        <v>497</v>
      </c>
      <c r="C41" s="438"/>
      <c r="D41" s="438"/>
      <c r="E41" s="436">
        <v>2</v>
      </c>
      <c r="F41" s="439">
        <f>G41+H41</f>
        <v>144</v>
      </c>
      <c r="G41" s="440"/>
      <c r="H41" s="434">
        <f>SUM(J41:O41)</f>
        <v>144</v>
      </c>
      <c r="I41" s="441">
        <v>0</v>
      </c>
      <c r="J41" s="442">
        <v>0</v>
      </c>
      <c r="K41" s="443">
        <v>144</v>
      </c>
      <c r="L41" s="442">
        <v>0</v>
      </c>
      <c r="M41" s="443">
        <v>0</v>
      </c>
      <c r="N41" s="442">
        <v>0</v>
      </c>
      <c r="O41" s="443">
        <v>0</v>
      </c>
    </row>
    <row r="42" spans="1:15" ht="16.5" thickBot="1">
      <c r="A42" s="436" t="s">
        <v>466</v>
      </c>
      <c r="B42" s="437" t="s">
        <v>421</v>
      </c>
      <c r="C42" s="444">
        <v>2</v>
      </c>
      <c r="D42" s="438"/>
      <c r="E42" s="436"/>
      <c r="F42" s="439"/>
      <c r="G42" s="440"/>
      <c r="H42" s="434"/>
      <c r="I42" s="441">
        <v>0</v>
      </c>
      <c r="J42" s="442">
        <v>0</v>
      </c>
      <c r="K42" s="443">
        <v>12</v>
      </c>
      <c r="L42" s="442">
        <v>0</v>
      </c>
      <c r="M42" s="443">
        <v>0</v>
      </c>
      <c r="N42" s="442">
        <v>0</v>
      </c>
      <c r="O42" s="443">
        <v>0</v>
      </c>
    </row>
    <row r="43" spans="1:15" ht="15.75" customHeight="1">
      <c r="A43" s="428" t="s">
        <v>131</v>
      </c>
      <c r="B43" s="429" t="s">
        <v>435</v>
      </c>
      <c r="C43" s="430"/>
      <c r="D43" s="430"/>
      <c r="E43" s="428"/>
      <c r="F43" s="428">
        <f>SUM(F44:F47)</f>
        <v>393</v>
      </c>
      <c r="G43" s="431">
        <f>SUM(G44:G47)</f>
        <v>47</v>
      </c>
      <c r="H43" s="428">
        <f>SUM(H44:H46)</f>
        <v>346</v>
      </c>
      <c r="I43" s="428">
        <f>SUM(I44:I47)</f>
        <v>36</v>
      </c>
      <c r="J43" s="432">
        <f>SUM(J44:J47)</f>
        <v>0</v>
      </c>
      <c r="K43" s="433">
        <f>SUM(K44:K46)</f>
        <v>36</v>
      </c>
      <c r="L43" s="433">
        <f>SUM(L44:L46)</f>
        <v>94</v>
      </c>
      <c r="M43" s="433">
        <f>SUM(M44:M46)</f>
        <v>216</v>
      </c>
      <c r="N43" s="433">
        <f>SUM(N44:N46)</f>
        <v>0</v>
      </c>
      <c r="O43" s="433">
        <f>SUM(O44:O46)</f>
        <v>0</v>
      </c>
    </row>
    <row r="44" spans="1:15" ht="15.75">
      <c r="A44" s="383" t="s">
        <v>511</v>
      </c>
      <c r="B44" s="384" t="s">
        <v>467</v>
      </c>
      <c r="C44" s="392">
        <v>3</v>
      </c>
      <c r="D44" s="385"/>
      <c r="E44" s="383"/>
      <c r="F44" s="405">
        <v>141</v>
      </c>
      <c r="G44" s="386">
        <f>ROUNDUP(H44/2,0)</f>
        <v>47</v>
      </c>
      <c r="H44" s="434">
        <f>SUM(J44:O44)</f>
        <v>94</v>
      </c>
      <c r="I44" s="387">
        <v>36</v>
      </c>
      <c r="J44" s="388">
        <v>0</v>
      </c>
      <c r="K44" s="389">
        <v>36</v>
      </c>
      <c r="L44" s="388">
        <v>58</v>
      </c>
      <c r="M44" s="389">
        <v>0</v>
      </c>
      <c r="N44" s="388">
        <v>0</v>
      </c>
      <c r="O44" s="389">
        <v>0</v>
      </c>
    </row>
    <row r="45" spans="1:15" ht="15.75">
      <c r="A45" s="383" t="s">
        <v>386</v>
      </c>
      <c r="B45" s="384" t="s">
        <v>498</v>
      </c>
      <c r="C45" s="385"/>
      <c r="D45" s="385"/>
      <c r="E45" s="383" t="s">
        <v>468</v>
      </c>
      <c r="F45" s="405">
        <v>108</v>
      </c>
      <c r="G45" s="435"/>
      <c r="H45" s="434">
        <f>SUM(J45:O45)</f>
        <v>108</v>
      </c>
      <c r="I45" s="387">
        <v>0</v>
      </c>
      <c r="J45" s="388">
        <v>0</v>
      </c>
      <c r="K45" s="389">
        <v>0</v>
      </c>
      <c r="L45" s="388">
        <v>36</v>
      </c>
      <c r="M45" s="389">
        <v>72</v>
      </c>
      <c r="N45" s="388">
        <v>0</v>
      </c>
      <c r="O45" s="389">
        <v>0</v>
      </c>
    </row>
    <row r="46" spans="1:15" ht="32.25" thickBot="1">
      <c r="A46" s="436" t="s">
        <v>387</v>
      </c>
      <c r="B46" s="437" t="s">
        <v>499</v>
      </c>
      <c r="C46" s="438"/>
      <c r="D46" s="438"/>
      <c r="E46" s="436" t="s">
        <v>468</v>
      </c>
      <c r="F46" s="439">
        <v>144</v>
      </c>
      <c r="G46" s="440"/>
      <c r="H46" s="434">
        <v>144</v>
      </c>
      <c r="I46" s="441">
        <v>0</v>
      </c>
      <c r="J46" s="442">
        <v>0</v>
      </c>
      <c r="K46" s="443">
        <v>0</v>
      </c>
      <c r="L46" s="442">
        <v>0</v>
      </c>
      <c r="M46" s="443">
        <v>144</v>
      </c>
      <c r="N46" s="442">
        <v>0</v>
      </c>
      <c r="O46" s="443">
        <v>0</v>
      </c>
    </row>
    <row r="47" spans="1:15" ht="16.5" thickBot="1">
      <c r="A47" s="436" t="s">
        <v>469</v>
      </c>
      <c r="B47" s="437" t="s">
        <v>421</v>
      </c>
      <c r="C47" s="444">
        <v>4</v>
      </c>
      <c r="D47" s="438"/>
      <c r="E47" s="436"/>
      <c r="F47" s="439"/>
      <c r="G47" s="440"/>
      <c r="H47" s="434">
        <v>12</v>
      </c>
      <c r="I47" s="441">
        <v>0</v>
      </c>
      <c r="J47" s="442">
        <v>0</v>
      </c>
      <c r="K47" s="443">
        <v>0</v>
      </c>
      <c r="L47" s="442">
        <v>0</v>
      </c>
      <c r="M47" s="443">
        <v>12</v>
      </c>
      <c r="N47" s="442">
        <v>0</v>
      </c>
      <c r="O47" s="443">
        <v>0</v>
      </c>
    </row>
    <row r="48" spans="1:15" ht="15.75">
      <c r="A48" s="428" t="s">
        <v>143</v>
      </c>
      <c r="B48" s="429" t="s">
        <v>436</v>
      </c>
      <c r="C48" s="430"/>
      <c r="D48" s="430"/>
      <c r="E48" s="428"/>
      <c r="F48" s="428">
        <f>SUM(F49:F52)</f>
        <v>435</v>
      </c>
      <c r="G48" s="431">
        <f>SUM(G49:G52)</f>
        <v>25</v>
      </c>
      <c r="H48" s="428">
        <f>SUM(H49:H51)</f>
        <v>410</v>
      </c>
      <c r="I48" s="428">
        <f>SUM(I49:I52)</f>
        <v>24</v>
      </c>
      <c r="J48" s="432">
        <f>SUM(J49:J52)</f>
        <v>0</v>
      </c>
      <c r="K48" s="433">
        <f>SUM(K49:K51)</f>
        <v>0</v>
      </c>
      <c r="L48" s="433">
        <f>SUM(L49:L51)</f>
        <v>0</v>
      </c>
      <c r="M48" s="433">
        <f>SUM(M49:M51)</f>
        <v>266</v>
      </c>
      <c r="N48" s="433">
        <f>SUM(N49:N51)</f>
        <v>144</v>
      </c>
      <c r="O48" s="433">
        <f>SUM(O49:O51)</f>
        <v>0</v>
      </c>
    </row>
    <row r="49" spans="1:15" ht="15.75" customHeight="1">
      <c r="A49" s="383" t="s">
        <v>509</v>
      </c>
      <c r="B49" s="384" t="s">
        <v>470</v>
      </c>
      <c r="C49" s="392">
        <v>4</v>
      </c>
      <c r="D49" s="385"/>
      <c r="E49" s="383"/>
      <c r="F49" s="405">
        <v>75</v>
      </c>
      <c r="G49" s="386">
        <f>ROUNDUP(H49/2,0)</f>
        <v>25</v>
      </c>
      <c r="H49" s="434">
        <v>50</v>
      </c>
      <c r="I49" s="387">
        <v>24</v>
      </c>
      <c r="J49" s="388">
        <v>0</v>
      </c>
      <c r="K49" s="389">
        <v>0</v>
      </c>
      <c r="L49" s="388">
        <v>0</v>
      </c>
      <c r="M49" s="389">
        <v>50</v>
      </c>
      <c r="N49" s="388">
        <v>0</v>
      </c>
      <c r="O49" s="389">
        <v>0</v>
      </c>
    </row>
    <row r="50" spans="1:15" ht="31.5">
      <c r="A50" s="383" t="s">
        <v>471</v>
      </c>
      <c r="B50" s="384" t="s">
        <v>500</v>
      </c>
      <c r="C50" s="385"/>
      <c r="D50" s="385"/>
      <c r="E50" s="383">
        <v>4</v>
      </c>
      <c r="F50" s="405">
        <v>216</v>
      </c>
      <c r="G50" s="435"/>
      <c r="H50" s="434">
        <f>SUM(J50:O50)</f>
        <v>216</v>
      </c>
      <c r="I50" s="387">
        <v>0</v>
      </c>
      <c r="J50" s="388">
        <v>0</v>
      </c>
      <c r="K50" s="389">
        <v>0</v>
      </c>
      <c r="L50" s="388">
        <v>0</v>
      </c>
      <c r="M50" s="389">
        <v>216</v>
      </c>
      <c r="N50" s="388">
        <v>0</v>
      </c>
      <c r="O50" s="389">
        <v>0</v>
      </c>
    </row>
    <row r="51" spans="1:15" ht="32.25" thickBot="1">
      <c r="A51" s="436" t="s">
        <v>472</v>
      </c>
      <c r="B51" s="437" t="s">
        <v>501</v>
      </c>
      <c r="C51" s="438"/>
      <c r="D51" s="438"/>
      <c r="E51" s="436">
        <v>5</v>
      </c>
      <c r="F51" s="439">
        <f>G51+H51</f>
        <v>144</v>
      </c>
      <c r="G51" s="440"/>
      <c r="H51" s="434">
        <f>SUM(J51:O51)</f>
        <v>144</v>
      </c>
      <c r="I51" s="441">
        <v>0</v>
      </c>
      <c r="J51" s="442">
        <v>0</v>
      </c>
      <c r="K51" s="443">
        <v>0</v>
      </c>
      <c r="L51" s="442">
        <v>0</v>
      </c>
      <c r="M51" s="443">
        <v>0</v>
      </c>
      <c r="N51" s="442">
        <v>144</v>
      </c>
      <c r="O51" s="443">
        <v>0</v>
      </c>
    </row>
    <row r="52" spans="1:15" ht="16.5" thickBot="1">
      <c r="A52" s="436" t="s">
        <v>473</v>
      </c>
      <c r="B52" s="437" t="s">
        <v>421</v>
      </c>
      <c r="C52" s="444">
        <v>5</v>
      </c>
      <c r="D52" s="438"/>
      <c r="E52" s="436"/>
      <c r="F52" s="439"/>
      <c r="G52" s="440"/>
      <c r="H52" s="434">
        <v>12</v>
      </c>
      <c r="I52" s="441">
        <v>0</v>
      </c>
      <c r="J52" s="442">
        <v>0</v>
      </c>
      <c r="K52" s="443">
        <v>0</v>
      </c>
      <c r="L52" s="442">
        <v>0</v>
      </c>
      <c r="M52" s="443">
        <v>0</v>
      </c>
      <c r="N52" s="442">
        <v>12</v>
      </c>
      <c r="O52" s="443">
        <v>0</v>
      </c>
    </row>
    <row r="53" spans="1:15" ht="15.75" customHeight="1">
      <c r="A53" s="428" t="s">
        <v>154</v>
      </c>
      <c r="B53" s="429" t="s">
        <v>437</v>
      </c>
      <c r="C53" s="430"/>
      <c r="D53" s="430"/>
      <c r="E53" s="428"/>
      <c r="F53" s="428">
        <f>SUM(F54:F57)</f>
        <v>720</v>
      </c>
      <c r="G53" s="431">
        <f>SUM(G54:G57)</f>
        <v>60</v>
      </c>
      <c r="H53" s="428">
        <f>SUM(H54:H56)</f>
        <v>660</v>
      </c>
      <c r="I53" s="428">
        <f>SUM(I54:I57)</f>
        <v>80</v>
      </c>
      <c r="J53" s="432">
        <f>SUM(J54:J57)</f>
        <v>0</v>
      </c>
      <c r="K53" s="433">
        <f>SUM(K54:K56)</f>
        <v>0</v>
      </c>
      <c r="L53" s="433">
        <f>SUM(L54:L56)</f>
        <v>0</v>
      </c>
      <c r="M53" s="433">
        <f>SUM(M54:M56)</f>
        <v>0</v>
      </c>
      <c r="N53" s="433">
        <f>SUM(N54:N56)</f>
        <v>120</v>
      </c>
      <c r="O53" s="433">
        <f>SUM(O54:O56)+O58</f>
        <v>580</v>
      </c>
    </row>
    <row r="54" spans="1:15" ht="15.75" customHeight="1">
      <c r="A54" s="383" t="s">
        <v>512</v>
      </c>
      <c r="B54" s="384" t="s">
        <v>474</v>
      </c>
      <c r="C54" s="392">
        <v>5</v>
      </c>
      <c r="D54" s="385"/>
      <c r="E54" s="383"/>
      <c r="F54" s="405">
        <v>180</v>
      </c>
      <c r="G54" s="386">
        <f>ROUNDUP(H54/2,0)</f>
        <v>60</v>
      </c>
      <c r="H54" s="434">
        <v>120</v>
      </c>
      <c r="I54" s="387">
        <v>80</v>
      </c>
      <c r="J54" s="388">
        <v>0</v>
      </c>
      <c r="K54" s="388">
        <v>0</v>
      </c>
      <c r="L54" s="388">
        <v>0</v>
      </c>
      <c r="M54" s="389">
        <v>0</v>
      </c>
      <c r="N54" s="388">
        <v>120</v>
      </c>
      <c r="O54" s="389">
        <v>0</v>
      </c>
    </row>
    <row r="55" spans="1:15" ht="15.75" customHeight="1">
      <c r="A55" s="383" t="s">
        <v>475</v>
      </c>
      <c r="B55" s="384" t="s">
        <v>502</v>
      </c>
      <c r="C55" s="385"/>
      <c r="D55" s="385"/>
      <c r="E55" s="383">
        <v>6</v>
      </c>
      <c r="F55" s="405">
        <v>108</v>
      </c>
      <c r="G55" s="435"/>
      <c r="H55" s="434">
        <f>SUM(J55:O55)</f>
        <v>108</v>
      </c>
      <c r="I55" s="387">
        <v>0</v>
      </c>
      <c r="J55" s="388">
        <v>0</v>
      </c>
      <c r="K55" s="388">
        <v>0</v>
      </c>
      <c r="L55" s="388">
        <v>0</v>
      </c>
      <c r="M55" s="414">
        <v>0</v>
      </c>
      <c r="N55" s="388">
        <v>0</v>
      </c>
      <c r="O55" s="414">
        <v>108</v>
      </c>
    </row>
    <row r="56" spans="1:15" ht="15.75" customHeight="1">
      <c r="A56" s="390" t="s">
        <v>476</v>
      </c>
      <c r="B56" s="391" t="s">
        <v>503</v>
      </c>
      <c r="C56" s="393"/>
      <c r="D56" s="393"/>
      <c r="E56" s="390">
        <v>6</v>
      </c>
      <c r="F56" s="406">
        <f>G56+H56</f>
        <v>432</v>
      </c>
      <c r="G56" s="445"/>
      <c r="H56" s="434">
        <f>SUM(J56:O56)</f>
        <v>432</v>
      </c>
      <c r="I56" s="394">
        <v>0</v>
      </c>
      <c r="J56" s="388">
        <v>0</v>
      </c>
      <c r="K56" s="388">
        <v>0</v>
      </c>
      <c r="L56" s="388">
        <v>0</v>
      </c>
      <c r="M56" s="446">
        <v>0</v>
      </c>
      <c r="N56" s="395">
        <v>0</v>
      </c>
      <c r="O56" s="396">
        <v>432</v>
      </c>
    </row>
    <row r="57" spans="1:15" ht="15.75" customHeight="1" thickBot="1">
      <c r="A57" s="436" t="s">
        <v>477</v>
      </c>
      <c r="B57" s="437" t="s">
        <v>421</v>
      </c>
      <c r="C57" s="444">
        <v>6</v>
      </c>
      <c r="D57" s="438"/>
      <c r="E57" s="436"/>
      <c r="F57" s="439"/>
      <c r="G57" s="440"/>
      <c r="H57" s="447">
        <v>12</v>
      </c>
      <c r="I57" s="441">
        <v>0</v>
      </c>
      <c r="J57" s="442">
        <v>0</v>
      </c>
      <c r="K57" s="443">
        <v>0</v>
      </c>
      <c r="L57" s="442">
        <v>0</v>
      </c>
      <c r="M57" s="443">
        <v>0</v>
      </c>
      <c r="N57" s="442">
        <v>0</v>
      </c>
      <c r="O57" s="443">
        <v>12</v>
      </c>
    </row>
    <row r="58" spans="1:15" ht="15.75" customHeight="1" thickBot="1">
      <c r="A58" s="448" t="s">
        <v>478</v>
      </c>
      <c r="B58" s="449" t="s">
        <v>365</v>
      </c>
      <c r="C58" s="450"/>
      <c r="D58" s="450"/>
      <c r="E58" s="451">
        <v>6</v>
      </c>
      <c r="F58" s="452">
        <f>G58+H58</f>
        <v>60</v>
      </c>
      <c r="G58" s="453">
        <f>ROUNDUP(H58/2,0)</f>
        <v>20</v>
      </c>
      <c r="H58" s="454">
        <f>SUM(J58:O58)</f>
        <v>40</v>
      </c>
      <c r="I58" s="455">
        <v>0</v>
      </c>
      <c r="J58" s="456">
        <v>0</v>
      </c>
      <c r="K58" s="457">
        <v>0</v>
      </c>
      <c r="L58" s="456">
        <v>0</v>
      </c>
      <c r="M58" s="457">
        <v>0</v>
      </c>
      <c r="N58" s="456">
        <v>0</v>
      </c>
      <c r="O58" s="457">
        <v>40</v>
      </c>
    </row>
    <row r="59" spans="1:16" ht="24" customHeight="1" thickBot="1">
      <c r="A59" s="458" t="s">
        <v>205</v>
      </c>
      <c r="B59" s="459"/>
      <c r="C59" s="372"/>
      <c r="D59" s="372"/>
      <c r="E59" s="369"/>
      <c r="F59" s="369">
        <f>F8+F27+F35</f>
        <v>5623</v>
      </c>
      <c r="G59" s="408">
        <f>G8+G27+G35</f>
        <v>1407</v>
      </c>
      <c r="H59" s="369">
        <f>SUM(H8+H27+H35)</f>
        <v>4176</v>
      </c>
      <c r="I59" s="460"/>
      <c r="J59" s="461">
        <f aca="true" t="shared" si="14" ref="J59:O59">J8+J27+J35</f>
        <v>576</v>
      </c>
      <c r="K59" s="461">
        <f t="shared" si="14"/>
        <v>816</v>
      </c>
      <c r="L59" s="461">
        <f t="shared" si="14"/>
        <v>576</v>
      </c>
      <c r="M59" s="461">
        <f t="shared" si="14"/>
        <v>828</v>
      </c>
      <c r="N59" s="461">
        <f t="shared" si="14"/>
        <v>588</v>
      </c>
      <c r="O59" s="461">
        <f t="shared" si="14"/>
        <v>792</v>
      </c>
      <c r="P59" s="320">
        <f>SUM(J59:O59)</f>
        <v>4176</v>
      </c>
    </row>
    <row r="60" spans="1:15" s="365" customFormat="1" ht="16.5" thickBot="1">
      <c r="A60" s="462" t="s">
        <v>479</v>
      </c>
      <c r="B60" s="463" t="s">
        <v>289</v>
      </c>
      <c r="C60" s="464"/>
      <c r="D60" s="464"/>
      <c r="E60" s="465">
        <f>H60</f>
        <v>180</v>
      </c>
      <c r="F60" s="465"/>
      <c r="G60" s="466"/>
      <c r="H60" s="465">
        <f>SUM(J60:O60)</f>
        <v>180</v>
      </c>
      <c r="I60" s="466"/>
      <c r="J60" s="467">
        <v>36</v>
      </c>
      <c r="K60" s="468">
        <v>48</v>
      </c>
      <c r="L60" s="467">
        <v>36</v>
      </c>
      <c r="M60" s="468">
        <v>36</v>
      </c>
      <c r="N60" s="467">
        <v>24</v>
      </c>
      <c r="O60" s="468">
        <v>0</v>
      </c>
    </row>
    <row r="61" spans="1:15" s="365" customFormat="1" ht="16.5" thickBot="1">
      <c r="A61" s="469" t="s">
        <v>480</v>
      </c>
      <c r="B61" s="470" t="s">
        <v>177</v>
      </c>
      <c r="C61" s="471"/>
      <c r="D61" s="471"/>
      <c r="E61" s="472">
        <f>H61</f>
        <v>72</v>
      </c>
      <c r="F61" s="472"/>
      <c r="G61" s="473"/>
      <c r="H61" s="472">
        <f>SUM(J61:O61)</f>
        <v>72</v>
      </c>
      <c r="I61" s="474"/>
      <c r="J61" s="475"/>
      <c r="K61" s="476"/>
      <c r="L61" s="475"/>
      <c r="M61" s="476"/>
      <c r="N61" s="475"/>
      <c r="O61" s="476">
        <v>72</v>
      </c>
    </row>
    <row r="62" spans="1:16" s="483" customFormat="1" ht="24" customHeight="1" thickBot="1">
      <c r="A62" s="477" t="s">
        <v>481</v>
      </c>
      <c r="B62" s="477"/>
      <c r="C62" s="477"/>
      <c r="D62" s="477"/>
      <c r="E62" s="477"/>
      <c r="F62" s="477"/>
      <c r="G62" s="478"/>
      <c r="H62" s="479">
        <f>SUM(H8+H27+H35+H60+H61)</f>
        <v>4428</v>
      </c>
      <c r="I62" s="480"/>
      <c r="J62" s="481">
        <f aca="true" t="shared" si="15" ref="J62:O62">SUM(J59:J61)</f>
        <v>612</v>
      </c>
      <c r="K62" s="481">
        <f t="shared" si="15"/>
        <v>864</v>
      </c>
      <c r="L62" s="481">
        <f t="shared" si="15"/>
        <v>612</v>
      </c>
      <c r="M62" s="481">
        <f t="shared" si="15"/>
        <v>864</v>
      </c>
      <c r="N62" s="481">
        <f t="shared" si="15"/>
        <v>612</v>
      </c>
      <c r="O62" s="481">
        <f t="shared" si="15"/>
        <v>864</v>
      </c>
      <c r="P62" s="482">
        <f>SUM(J62:O62)</f>
        <v>4428</v>
      </c>
    </row>
    <row r="63" spans="1:15" ht="31.5">
      <c r="A63" s="484"/>
      <c r="B63" s="485"/>
      <c r="C63" s="485"/>
      <c r="D63" s="485"/>
      <c r="E63" s="485"/>
      <c r="F63" s="485"/>
      <c r="G63" s="486"/>
      <c r="H63" s="487" t="s">
        <v>205</v>
      </c>
      <c r="I63" s="488" t="s">
        <v>389</v>
      </c>
      <c r="J63" s="489">
        <v>612</v>
      </c>
      <c r="K63" s="490">
        <v>612</v>
      </c>
      <c r="L63" s="489">
        <v>576</v>
      </c>
      <c r="M63" s="490">
        <v>432</v>
      </c>
      <c r="N63" s="489">
        <v>468</v>
      </c>
      <c r="O63" s="490">
        <v>324</v>
      </c>
    </row>
    <row r="64" spans="1:15" ht="31.5" customHeight="1">
      <c r="A64" s="491" t="s">
        <v>482</v>
      </c>
      <c r="B64" s="492"/>
      <c r="C64" s="492"/>
      <c r="D64" s="492"/>
      <c r="E64" s="492"/>
      <c r="F64" s="492"/>
      <c r="G64" s="493"/>
      <c r="H64" s="494"/>
      <c r="I64" s="495" t="s">
        <v>390</v>
      </c>
      <c r="J64" s="403">
        <v>0</v>
      </c>
      <c r="K64" s="496">
        <v>108</v>
      </c>
      <c r="L64" s="403">
        <v>36</v>
      </c>
      <c r="M64" s="496">
        <v>288</v>
      </c>
      <c r="N64" s="403">
        <v>0</v>
      </c>
      <c r="O64" s="496">
        <v>108</v>
      </c>
    </row>
    <row r="65" spans="1:15" ht="31.5" customHeight="1">
      <c r="A65" s="491" t="s">
        <v>483</v>
      </c>
      <c r="B65" s="492"/>
      <c r="C65" s="492"/>
      <c r="D65" s="492"/>
      <c r="E65" s="492"/>
      <c r="F65" s="492"/>
      <c r="G65" s="493"/>
      <c r="H65" s="494"/>
      <c r="I65" s="495" t="s">
        <v>484</v>
      </c>
      <c r="J65" s="403">
        <v>0</v>
      </c>
      <c r="K65" s="496">
        <v>144</v>
      </c>
      <c r="L65" s="403">
        <v>0</v>
      </c>
      <c r="M65" s="496">
        <v>144</v>
      </c>
      <c r="N65" s="403">
        <v>144</v>
      </c>
      <c r="O65" s="496">
        <v>432</v>
      </c>
    </row>
    <row r="66" spans="1:15" ht="78.75" customHeight="1">
      <c r="A66" s="497" t="s">
        <v>485</v>
      </c>
      <c r="B66" s="498"/>
      <c r="C66" s="498"/>
      <c r="D66" s="498"/>
      <c r="E66" s="498"/>
      <c r="F66" s="498"/>
      <c r="G66" s="499"/>
      <c r="H66" s="494"/>
      <c r="I66" s="495" t="s">
        <v>486</v>
      </c>
      <c r="J66" s="500">
        <v>3</v>
      </c>
      <c r="K66" s="501" t="s">
        <v>487</v>
      </c>
      <c r="L66" s="500">
        <v>3</v>
      </c>
      <c r="M66" s="501" t="s">
        <v>488</v>
      </c>
      <c r="N66" s="500" t="s">
        <v>489</v>
      </c>
      <c r="O66" s="501" t="s">
        <v>490</v>
      </c>
    </row>
    <row r="67" spans="1:15" ht="31.5">
      <c r="A67" s="502"/>
      <c r="B67" s="503"/>
      <c r="C67" s="503"/>
      <c r="D67" s="503"/>
      <c r="E67" s="503"/>
      <c r="F67" s="503"/>
      <c r="G67" s="504"/>
      <c r="H67" s="494"/>
      <c r="I67" s="495" t="s">
        <v>491</v>
      </c>
      <c r="J67" s="505">
        <v>0</v>
      </c>
      <c r="K67" s="506">
        <v>3</v>
      </c>
      <c r="L67" s="505">
        <v>3</v>
      </c>
      <c r="M67" s="506" t="s">
        <v>492</v>
      </c>
      <c r="N67" s="505">
        <v>5</v>
      </c>
      <c r="O67" s="506">
        <v>6</v>
      </c>
    </row>
    <row r="68" spans="1:15" ht="16.5" thickBot="1">
      <c r="A68" s="507"/>
      <c r="B68" s="508"/>
      <c r="C68" s="508"/>
      <c r="D68" s="508"/>
      <c r="E68" s="508"/>
      <c r="F68" s="508"/>
      <c r="G68" s="509"/>
      <c r="H68" s="510"/>
      <c r="I68" s="511" t="s">
        <v>493</v>
      </c>
      <c r="J68" s="442">
        <v>3</v>
      </c>
      <c r="K68" s="512">
        <v>1</v>
      </c>
      <c r="L68" s="513">
        <v>1</v>
      </c>
      <c r="M68" s="512">
        <v>0</v>
      </c>
      <c r="N68" s="513">
        <v>0</v>
      </c>
      <c r="O68" s="512">
        <v>0</v>
      </c>
    </row>
  </sheetData>
  <sheetProtection/>
  <mergeCells count="24">
    <mergeCell ref="A65:G65"/>
    <mergeCell ref="A66:G66"/>
    <mergeCell ref="A67:G67"/>
    <mergeCell ref="A68:G68"/>
    <mergeCell ref="G5:G6"/>
    <mergeCell ref="H5:I5"/>
    <mergeCell ref="J5:K5"/>
    <mergeCell ref="L5:M5"/>
    <mergeCell ref="N5:O5"/>
    <mergeCell ref="A59:B59"/>
    <mergeCell ref="A1:O3"/>
    <mergeCell ref="A4:A6"/>
    <mergeCell ref="B4:B6"/>
    <mergeCell ref="C4:E4"/>
    <mergeCell ref="F4:I4"/>
    <mergeCell ref="J4:O4"/>
    <mergeCell ref="C5:C6"/>
    <mergeCell ref="D5:D6"/>
    <mergeCell ref="E5:E6"/>
    <mergeCell ref="F5:F6"/>
    <mergeCell ref="A62:G62"/>
    <mergeCell ref="A63:G63"/>
    <mergeCell ref="H63:H68"/>
    <mergeCell ref="A64:G64"/>
  </mergeCells>
  <printOptions/>
  <pageMargins left="0.75" right="0.75" top="1" bottom="1" header="0" footer="0"/>
  <pageSetup fitToHeight="2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L10" sqref="L10"/>
    </sheetView>
  </sheetViews>
  <sheetFormatPr defaultColWidth="14.66015625" defaultRowHeight="14.25" customHeight="1"/>
  <cols>
    <col min="1" max="1" width="0" style="97" hidden="1" customWidth="1"/>
    <col min="2" max="2" width="4.16015625" style="97" customWidth="1"/>
    <col min="3" max="3" width="13.33203125" style="97" customWidth="1"/>
    <col min="4" max="4" width="24.16015625" style="97" customWidth="1"/>
    <col min="5" max="5" width="13.33203125" style="97" customWidth="1"/>
    <col min="6" max="6" width="0" style="97" hidden="1" customWidth="1"/>
    <col min="7" max="7" width="5.33203125" style="97" customWidth="1"/>
    <col min="8" max="8" width="75" style="97" customWidth="1"/>
    <col min="9" max="16384" width="14.66015625" style="97" customWidth="1"/>
  </cols>
  <sheetData>
    <row r="1" spans="1:8" ht="37.5" customHeight="1">
      <c r="A1" s="96"/>
      <c r="B1" s="115" t="s">
        <v>10</v>
      </c>
      <c r="C1" s="115" t="s">
        <v>200</v>
      </c>
      <c r="D1" s="115" t="s">
        <v>201</v>
      </c>
      <c r="E1" s="115" t="s">
        <v>202</v>
      </c>
      <c r="F1" s="115"/>
      <c r="G1" s="266" t="s">
        <v>203</v>
      </c>
      <c r="H1" s="266"/>
    </row>
    <row r="2" spans="1:8" ht="14.25" customHeight="1">
      <c r="A2" s="98"/>
      <c r="B2" s="267" t="s">
        <v>13</v>
      </c>
      <c r="C2" s="518" t="s">
        <v>418</v>
      </c>
      <c r="D2" s="269" t="s">
        <v>504</v>
      </c>
      <c r="E2" s="270">
        <v>4</v>
      </c>
      <c r="F2" s="110"/>
      <c r="G2" s="109">
        <v>1</v>
      </c>
      <c r="H2" s="111" t="s">
        <v>505</v>
      </c>
    </row>
    <row r="3" spans="1:8" ht="27" customHeight="1">
      <c r="A3" s="102"/>
      <c r="B3" s="267"/>
      <c r="C3" s="519"/>
      <c r="D3" s="269"/>
      <c r="E3" s="270"/>
      <c r="F3" s="112"/>
      <c r="G3" s="113"/>
      <c r="H3" s="114" t="s">
        <v>506</v>
      </c>
    </row>
    <row r="4" spans="1:8" ht="14.25" customHeight="1">
      <c r="A4" s="102"/>
      <c r="B4" s="267"/>
      <c r="C4" s="519"/>
      <c r="D4" s="269"/>
      <c r="E4" s="270"/>
      <c r="F4" s="112"/>
      <c r="G4" s="113"/>
      <c r="H4" s="114"/>
    </row>
    <row r="5" spans="1:8" ht="14.25" customHeight="1">
      <c r="A5" s="102"/>
      <c r="B5" s="267"/>
      <c r="C5" s="519"/>
      <c r="D5" s="269"/>
      <c r="E5" s="270"/>
      <c r="F5" s="112"/>
      <c r="G5" s="113"/>
      <c r="H5" s="114"/>
    </row>
    <row r="6" spans="1:8" ht="14.25" customHeight="1">
      <c r="A6" s="102"/>
      <c r="B6" s="267"/>
      <c r="C6" s="519"/>
      <c r="D6" s="269"/>
      <c r="E6" s="270"/>
      <c r="F6" s="112"/>
      <c r="G6" s="113"/>
      <c r="H6" s="114"/>
    </row>
    <row r="7" spans="1:8" ht="14.25" customHeight="1">
      <c r="A7" s="102"/>
      <c r="B7" s="267"/>
      <c r="C7" s="519"/>
      <c r="D7" s="269"/>
      <c r="E7" s="270"/>
      <c r="F7" s="112"/>
      <c r="G7" s="113"/>
      <c r="H7" s="114"/>
    </row>
    <row r="8" spans="1:8" ht="14.25" customHeight="1">
      <c r="A8" s="102"/>
      <c r="B8" s="267"/>
      <c r="C8" s="519"/>
      <c r="D8" s="269"/>
      <c r="E8" s="270"/>
      <c r="F8" s="112"/>
      <c r="G8" s="113"/>
      <c r="H8" s="114"/>
    </row>
    <row r="9" spans="1:8" ht="14.25" customHeight="1">
      <c r="A9" s="102"/>
      <c r="B9" s="267"/>
      <c r="C9" s="519"/>
      <c r="D9" s="269"/>
      <c r="E9" s="270"/>
      <c r="F9" s="112"/>
      <c r="G9" s="113"/>
      <c r="H9" s="114"/>
    </row>
    <row r="10" spans="1:8" ht="14.25" customHeight="1">
      <c r="A10" s="102"/>
      <c r="B10" s="267"/>
      <c r="C10" s="519"/>
      <c r="D10" s="269"/>
      <c r="E10" s="270"/>
      <c r="F10" s="112"/>
      <c r="G10" s="113"/>
      <c r="H10" s="114"/>
    </row>
    <row r="11" spans="1:8" ht="14.25" customHeight="1">
      <c r="A11" s="102"/>
      <c r="B11" s="267"/>
      <c r="C11" s="519"/>
      <c r="D11" s="269"/>
      <c r="E11" s="270"/>
      <c r="F11" s="112"/>
      <c r="G11" s="113"/>
      <c r="H11" s="114"/>
    </row>
    <row r="12" spans="1:8" ht="14.25" customHeight="1">
      <c r="A12" s="102"/>
      <c r="B12" s="267"/>
      <c r="C12" s="519"/>
      <c r="D12" s="269"/>
      <c r="E12" s="270"/>
      <c r="F12" s="112"/>
      <c r="G12" s="113"/>
      <c r="H12" s="114"/>
    </row>
    <row r="13" spans="1:8" ht="14.25" customHeight="1">
      <c r="A13" s="102"/>
      <c r="B13" s="267"/>
      <c r="C13" s="519"/>
      <c r="D13" s="269"/>
      <c r="E13" s="270"/>
      <c r="F13" s="112"/>
      <c r="G13" s="113"/>
      <c r="H13" s="114"/>
    </row>
    <row r="14" spans="1:8" ht="14.25" customHeight="1">
      <c r="A14" s="102"/>
      <c r="B14" s="267"/>
      <c r="C14" s="519"/>
      <c r="D14" s="269"/>
      <c r="E14" s="270"/>
      <c r="F14" s="112"/>
      <c r="G14" s="113"/>
      <c r="H14" s="114"/>
    </row>
    <row r="15" spans="1:8" ht="14.25" customHeight="1">
      <c r="A15" s="102"/>
      <c r="B15" s="267"/>
      <c r="C15" s="519"/>
      <c r="D15" s="269"/>
      <c r="E15" s="270"/>
      <c r="F15" s="112"/>
      <c r="G15" s="113"/>
      <c r="H15" s="114"/>
    </row>
    <row r="16" spans="1:8" ht="14.25" customHeight="1">
      <c r="A16" s="102"/>
      <c r="B16" s="267"/>
      <c r="C16" s="519"/>
      <c r="D16" s="269"/>
      <c r="E16" s="270"/>
      <c r="F16" s="112"/>
      <c r="G16" s="113"/>
      <c r="H16" s="114"/>
    </row>
    <row r="17" spans="1:8" ht="14.25" customHeight="1">
      <c r="A17" s="105"/>
      <c r="B17" s="267"/>
      <c r="C17" s="520"/>
      <c r="D17" s="269"/>
      <c r="E17" s="270"/>
      <c r="F17" s="110"/>
      <c r="G17" s="109"/>
      <c r="H17" s="111"/>
    </row>
    <row r="18" spans="1:8" ht="24.75" customHeight="1">
      <c r="A18" s="98"/>
      <c r="B18" s="267" t="s">
        <v>14</v>
      </c>
      <c r="C18" s="268"/>
      <c r="D18" s="269"/>
      <c r="E18" s="270"/>
      <c r="F18" s="110"/>
      <c r="G18" s="109"/>
      <c r="H18" s="111"/>
    </row>
    <row r="19" spans="1:8" ht="24.75" customHeight="1">
      <c r="A19" s="102"/>
      <c r="B19" s="267"/>
      <c r="C19" s="268"/>
      <c r="D19" s="269"/>
      <c r="E19" s="270"/>
      <c r="F19" s="112"/>
      <c r="G19" s="113"/>
      <c r="H19" s="114"/>
    </row>
    <row r="20" spans="1:8" ht="14.25" customHeight="1">
      <c r="A20" s="102"/>
      <c r="B20" s="267"/>
      <c r="C20" s="268"/>
      <c r="D20" s="269"/>
      <c r="E20" s="270"/>
      <c r="F20" s="112"/>
      <c r="G20" s="113"/>
      <c r="H20" s="114"/>
    </row>
    <row r="21" spans="1:8" ht="14.25" customHeight="1">
      <c r="A21" s="102"/>
      <c r="B21" s="267"/>
      <c r="C21" s="268"/>
      <c r="D21" s="269"/>
      <c r="E21" s="270"/>
      <c r="F21" s="112"/>
      <c r="G21" s="113"/>
      <c r="H21" s="114"/>
    </row>
    <row r="22" spans="1:8" ht="14.25" customHeight="1">
      <c r="A22" s="102"/>
      <c r="B22" s="267"/>
      <c r="C22" s="268"/>
      <c r="D22" s="269"/>
      <c r="E22" s="270"/>
      <c r="F22" s="112"/>
      <c r="G22" s="113"/>
      <c r="H22" s="114"/>
    </row>
    <row r="23" spans="1:8" ht="14.25" customHeight="1">
      <c r="A23" s="102"/>
      <c r="B23" s="267"/>
      <c r="C23" s="268"/>
      <c r="D23" s="269"/>
      <c r="E23" s="270"/>
      <c r="F23" s="112"/>
      <c r="G23" s="113"/>
      <c r="H23" s="114"/>
    </row>
    <row r="24" spans="1:8" ht="14.25" customHeight="1">
      <c r="A24" s="102"/>
      <c r="B24" s="267"/>
      <c r="C24" s="268"/>
      <c r="D24" s="269"/>
      <c r="E24" s="270"/>
      <c r="F24" s="112"/>
      <c r="G24" s="113"/>
      <c r="H24" s="114"/>
    </row>
    <row r="25" spans="1:8" ht="14.25" customHeight="1">
      <c r="A25" s="102"/>
      <c r="B25" s="267"/>
      <c r="C25" s="268"/>
      <c r="D25" s="269"/>
      <c r="E25" s="270"/>
      <c r="F25" s="112"/>
      <c r="G25" s="113"/>
      <c r="H25" s="114"/>
    </row>
    <row r="26" spans="1:8" ht="14.25" customHeight="1">
      <c r="A26" s="102"/>
      <c r="B26" s="267"/>
      <c r="C26" s="268"/>
      <c r="D26" s="269"/>
      <c r="E26" s="270"/>
      <c r="F26" s="112"/>
      <c r="G26" s="113"/>
      <c r="H26" s="114"/>
    </row>
    <row r="27" spans="1:8" ht="14.25" customHeight="1">
      <c r="A27" s="102"/>
      <c r="B27" s="267"/>
      <c r="C27" s="268"/>
      <c r="D27" s="269"/>
      <c r="E27" s="270"/>
      <c r="F27" s="112"/>
      <c r="G27" s="113"/>
      <c r="H27" s="114"/>
    </row>
    <row r="28" spans="1:8" ht="14.25" customHeight="1">
      <c r="A28" s="102"/>
      <c r="B28" s="267"/>
      <c r="C28" s="268"/>
      <c r="D28" s="269"/>
      <c r="E28" s="270"/>
      <c r="F28" s="112"/>
      <c r="G28" s="113"/>
      <c r="H28" s="114"/>
    </row>
    <row r="29" spans="1:8" ht="14.25" customHeight="1">
      <c r="A29" s="102"/>
      <c r="B29" s="267"/>
      <c r="C29" s="268"/>
      <c r="D29" s="269"/>
      <c r="E29" s="270"/>
      <c r="F29" s="112"/>
      <c r="G29" s="113"/>
      <c r="H29" s="114"/>
    </row>
    <row r="30" spans="1:8" ht="14.25" customHeight="1">
      <c r="A30" s="102"/>
      <c r="B30" s="267"/>
      <c r="C30" s="268"/>
      <c r="D30" s="269"/>
      <c r="E30" s="270"/>
      <c r="F30" s="112"/>
      <c r="G30" s="113"/>
      <c r="H30" s="114"/>
    </row>
    <row r="31" spans="1:8" ht="14.25" customHeight="1">
      <c r="A31" s="102"/>
      <c r="B31" s="267"/>
      <c r="C31" s="268"/>
      <c r="D31" s="269"/>
      <c r="E31" s="270"/>
      <c r="F31" s="112"/>
      <c r="G31" s="113"/>
      <c r="H31" s="114"/>
    </row>
    <row r="32" spans="1:8" ht="14.25" customHeight="1">
      <c r="A32" s="102"/>
      <c r="B32" s="267"/>
      <c r="C32" s="268"/>
      <c r="D32" s="269"/>
      <c r="E32" s="270"/>
      <c r="F32" s="112"/>
      <c r="G32" s="113"/>
      <c r="H32" s="114"/>
    </row>
    <row r="33" spans="1:8" ht="14.25" customHeight="1">
      <c r="A33" s="105"/>
      <c r="B33" s="267"/>
      <c r="C33" s="268"/>
      <c r="D33" s="269"/>
      <c r="E33" s="270"/>
      <c r="F33" s="110"/>
      <c r="G33" s="109"/>
      <c r="H33" s="111"/>
    </row>
    <row r="34" spans="1:8" ht="24.75" customHeight="1">
      <c r="A34" s="98"/>
      <c r="B34" s="267" t="s">
        <v>15</v>
      </c>
      <c r="C34" s="268"/>
      <c r="D34" s="269"/>
      <c r="E34" s="270"/>
      <c r="F34" s="110"/>
      <c r="G34" s="109"/>
      <c r="H34" s="111"/>
    </row>
    <row r="35" spans="1:8" ht="24.75" customHeight="1">
      <c r="A35" s="102"/>
      <c r="B35" s="267"/>
      <c r="C35" s="268"/>
      <c r="D35" s="269"/>
      <c r="E35" s="270"/>
      <c r="F35" s="112"/>
      <c r="G35" s="113"/>
      <c r="H35" s="114"/>
    </row>
    <row r="36" spans="1:8" ht="24.75" customHeight="1">
      <c r="A36" s="102"/>
      <c r="B36" s="267"/>
      <c r="C36" s="268"/>
      <c r="D36" s="269"/>
      <c r="E36" s="270"/>
      <c r="F36" s="112"/>
      <c r="G36" s="113"/>
      <c r="H36" s="114"/>
    </row>
    <row r="37" spans="1:8" ht="14.25" customHeight="1">
      <c r="A37" s="102"/>
      <c r="B37" s="267"/>
      <c r="C37" s="268"/>
      <c r="D37" s="269"/>
      <c r="E37" s="270"/>
      <c r="F37" s="112"/>
      <c r="G37" s="113"/>
      <c r="H37" s="114"/>
    </row>
    <row r="38" spans="1:8" ht="14.25" customHeight="1">
      <c r="A38" s="102"/>
      <c r="B38" s="267"/>
      <c r="C38" s="268"/>
      <c r="D38" s="269"/>
      <c r="E38" s="270"/>
      <c r="F38" s="112"/>
      <c r="G38" s="113"/>
      <c r="H38" s="114"/>
    </row>
    <row r="39" spans="1:8" ht="14.25" customHeight="1">
      <c r="A39" s="102"/>
      <c r="B39" s="267"/>
      <c r="C39" s="268"/>
      <c r="D39" s="269"/>
      <c r="E39" s="270"/>
      <c r="F39" s="112"/>
      <c r="G39" s="113"/>
      <c r="H39" s="114"/>
    </row>
    <row r="40" spans="1:8" ht="14.25" customHeight="1">
      <c r="A40" s="102"/>
      <c r="B40" s="267"/>
      <c r="C40" s="268"/>
      <c r="D40" s="269"/>
      <c r="E40" s="270"/>
      <c r="F40" s="112"/>
      <c r="G40" s="113"/>
      <c r="H40" s="114"/>
    </row>
    <row r="41" spans="1:8" ht="14.25" customHeight="1">
      <c r="A41" s="102"/>
      <c r="B41" s="267"/>
      <c r="C41" s="268"/>
      <c r="D41" s="269"/>
      <c r="E41" s="270"/>
      <c r="F41" s="112"/>
      <c r="G41" s="113"/>
      <c r="H41" s="114"/>
    </row>
    <row r="42" spans="1:8" ht="14.25" customHeight="1">
      <c r="A42" s="102"/>
      <c r="B42" s="267"/>
      <c r="C42" s="268"/>
      <c r="D42" s="269"/>
      <c r="E42" s="270"/>
      <c r="F42" s="112"/>
      <c r="G42" s="113"/>
      <c r="H42" s="114"/>
    </row>
    <row r="43" spans="1:8" ht="14.25" customHeight="1">
      <c r="A43" s="102"/>
      <c r="B43" s="267"/>
      <c r="C43" s="268"/>
      <c r="D43" s="269"/>
      <c r="E43" s="270"/>
      <c r="F43" s="112"/>
      <c r="G43" s="113"/>
      <c r="H43" s="114"/>
    </row>
    <row r="44" spans="1:8" ht="14.25" customHeight="1">
      <c r="A44" s="102"/>
      <c r="B44" s="267"/>
      <c r="C44" s="268"/>
      <c r="D44" s="269"/>
      <c r="E44" s="270"/>
      <c r="F44" s="112"/>
      <c r="G44" s="113"/>
      <c r="H44" s="114"/>
    </row>
    <row r="45" spans="1:8" ht="14.25" customHeight="1">
      <c r="A45" s="102"/>
      <c r="B45" s="267"/>
      <c r="C45" s="268"/>
      <c r="D45" s="269"/>
      <c r="E45" s="270"/>
      <c r="F45" s="112"/>
      <c r="G45" s="113"/>
      <c r="H45" s="114"/>
    </row>
    <row r="46" spans="1:8" ht="14.25" customHeight="1">
      <c r="A46" s="102"/>
      <c r="B46" s="267"/>
      <c r="C46" s="268"/>
      <c r="D46" s="269"/>
      <c r="E46" s="270"/>
      <c r="F46" s="112"/>
      <c r="G46" s="113"/>
      <c r="H46" s="114"/>
    </row>
    <row r="47" spans="1:8" ht="14.25" customHeight="1">
      <c r="A47" s="102"/>
      <c r="B47" s="267"/>
      <c r="C47" s="268"/>
      <c r="D47" s="269"/>
      <c r="E47" s="270"/>
      <c r="F47" s="112"/>
      <c r="G47" s="113"/>
      <c r="H47" s="114"/>
    </row>
    <row r="48" spans="1:8" ht="14.25" customHeight="1">
      <c r="A48" s="102"/>
      <c r="B48" s="267"/>
      <c r="C48" s="268"/>
      <c r="D48" s="269"/>
      <c r="E48" s="270"/>
      <c r="F48" s="112"/>
      <c r="G48" s="113"/>
      <c r="H48" s="114"/>
    </row>
    <row r="49" spans="1:8" ht="14.25" customHeight="1">
      <c r="A49" s="105"/>
      <c r="B49" s="267"/>
      <c r="C49" s="268"/>
      <c r="D49" s="269"/>
      <c r="E49" s="270"/>
      <c r="F49" s="110"/>
      <c r="G49" s="109"/>
      <c r="H49" s="111"/>
    </row>
    <row r="50" spans="1:8" ht="14.25" customHeight="1">
      <c r="A50" s="98"/>
      <c r="B50" s="267" t="s">
        <v>16</v>
      </c>
      <c r="C50" s="268"/>
      <c r="D50" s="269"/>
      <c r="E50" s="270"/>
      <c r="F50" s="110"/>
      <c r="G50" s="109"/>
      <c r="H50" s="111"/>
    </row>
    <row r="51" spans="1:8" ht="14.25" customHeight="1">
      <c r="A51" s="102"/>
      <c r="B51" s="267"/>
      <c r="C51" s="268"/>
      <c r="D51" s="269"/>
      <c r="E51" s="270"/>
      <c r="F51" s="112"/>
      <c r="G51" s="113"/>
      <c r="H51" s="114"/>
    </row>
    <row r="52" spans="1:8" ht="14.25" customHeight="1">
      <c r="A52" s="102"/>
      <c r="B52" s="267"/>
      <c r="C52" s="268"/>
      <c r="D52" s="269"/>
      <c r="E52" s="270"/>
      <c r="F52" s="112"/>
      <c r="G52" s="113"/>
      <c r="H52" s="114"/>
    </row>
    <row r="53" spans="1:8" ht="14.25" customHeight="1">
      <c r="A53" s="102"/>
      <c r="B53" s="267"/>
      <c r="C53" s="268"/>
      <c r="D53" s="269"/>
      <c r="E53" s="270"/>
      <c r="F53" s="112"/>
      <c r="G53" s="113"/>
      <c r="H53" s="114"/>
    </row>
    <row r="54" spans="1:8" ht="14.25" customHeight="1">
      <c r="A54" s="102"/>
      <c r="B54" s="267"/>
      <c r="C54" s="268"/>
      <c r="D54" s="269"/>
      <c r="E54" s="270"/>
      <c r="F54" s="112"/>
      <c r="G54" s="113"/>
      <c r="H54" s="114"/>
    </row>
    <row r="55" spans="1:8" ht="14.25" customHeight="1">
      <c r="A55" s="102"/>
      <c r="B55" s="267"/>
      <c r="C55" s="268"/>
      <c r="D55" s="269"/>
      <c r="E55" s="270"/>
      <c r="F55" s="112"/>
      <c r="G55" s="113"/>
      <c r="H55" s="114"/>
    </row>
    <row r="56" spans="1:8" ht="14.25" customHeight="1">
      <c r="A56" s="102"/>
      <c r="B56" s="267"/>
      <c r="C56" s="268"/>
      <c r="D56" s="269"/>
      <c r="E56" s="270"/>
      <c r="F56" s="112"/>
      <c r="G56" s="113"/>
      <c r="H56" s="114"/>
    </row>
    <row r="57" spans="1:8" ht="14.25" customHeight="1">
      <c r="A57" s="102"/>
      <c r="B57" s="267"/>
      <c r="C57" s="268"/>
      <c r="D57" s="269"/>
      <c r="E57" s="270"/>
      <c r="F57" s="112"/>
      <c r="G57" s="113"/>
      <c r="H57" s="114"/>
    </row>
    <row r="58" spans="1:8" ht="14.25" customHeight="1">
      <c r="A58" s="102"/>
      <c r="B58" s="267"/>
      <c r="C58" s="268"/>
      <c r="D58" s="269"/>
      <c r="E58" s="270"/>
      <c r="F58" s="112"/>
      <c r="G58" s="113"/>
      <c r="H58" s="114"/>
    </row>
    <row r="59" spans="1:8" ht="14.25" customHeight="1">
      <c r="A59" s="102"/>
      <c r="B59" s="267"/>
      <c r="C59" s="268"/>
      <c r="D59" s="269"/>
      <c r="E59" s="270"/>
      <c r="F59" s="112"/>
      <c r="G59" s="113"/>
      <c r="H59" s="114"/>
    </row>
    <row r="60" spans="1:8" ht="14.25" customHeight="1">
      <c r="A60" s="102"/>
      <c r="B60" s="267"/>
      <c r="C60" s="268"/>
      <c r="D60" s="269"/>
      <c r="E60" s="270"/>
      <c r="F60" s="112"/>
      <c r="G60" s="113"/>
      <c r="H60" s="114"/>
    </row>
    <row r="61" spans="1:8" ht="14.25" customHeight="1">
      <c r="A61" s="102"/>
      <c r="B61" s="267"/>
      <c r="C61" s="268"/>
      <c r="D61" s="269"/>
      <c r="E61" s="270"/>
      <c r="F61" s="112"/>
      <c r="G61" s="113"/>
      <c r="H61" s="114"/>
    </row>
    <row r="62" spans="1:8" ht="14.25" customHeight="1">
      <c r="A62" s="102"/>
      <c r="B62" s="267"/>
      <c r="C62" s="268"/>
      <c r="D62" s="269"/>
      <c r="E62" s="270"/>
      <c r="F62" s="112"/>
      <c r="G62" s="113"/>
      <c r="H62" s="114"/>
    </row>
    <row r="63" spans="1:8" ht="14.25" customHeight="1">
      <c r="A63" s="102"/>
      <c r="B63" s="267"/>
      <c r="C63" s="268"/>
      <c r="D63" s="269"/>
      <c r="E63" s="270"/>
      <c r="F63" s="112"/>
      <c r="G63" s="113"/>
      <c r="H63" s="114"/>
    </row>
    <row r="64" spans="1:8" ht="14.25" customHeight="1">
      <c r="A64" s="102"/>
      <c r="B64" s="267"/>
      <c r="C64" s="268"/>
      <c r="D64" s="269"/>
      <c r="E64" s="270"/>
      <c r="F64" s="112"/>
      <c r="G64" s="113"/>
      <c r="H64" s="114"/>
    </row>
    <row r="65" spans="1:8" ht="14.25" customHeight="1">
      <c r="A65" s="105"/>
      <c r="B65" s="267"/>
      <c r="C65" s="268"/>
      <c r="D65" s="269"/>
      <c r="E65" s="270"/>
      <c r="F65" s="110"/>
      <c r="G65" s="109"/>
      <c r="H65" s="111"/>
    </row>
    <row r="66" spans="1:8" ht="14.25" customHeight="1">
      <c r="A66" s="98"/>
      <c r="B66" s="267" t="s">
        <v>17</v>
      </c>
      <c r="C66" s="268"/>
      <c r="D66" s="269"/>
      <c r="E66" s="270"/>
      <c r="F66" s="110"/>
      <c r="G66" s="109"/>
      <c r="H66" s="111"/>
    </row>
    <row r="67" spans="1:8" ht="14.25" customHeight="1">
      <c r="A67" s="102"/>
      <c r="B67" s="267"/>
      <c r="C67" s="268"/>
      <c r="D67" s="269"/>
      <c r="E67" s="270"/>
      <c r="F67" s="112"/>
      <c r="G67" s="113"/>
      <c r="H67" s="114"/>
    </row>
    <row r="68" spans="1:8" ht="14.25" customHeight="1">
      <c r="A68" s="102"/>
      <c r="B68" s="267"/>
      <c r="C68" s="268"/>
      <c r="D68" s="269"/>
      <c r="E68" s="270"/>
      <c r="F68" s="112"/>
      <c r="G68" s="113"/>
      <c r="H68" s="114"/>
    </row>
    <row r="69" spans="1:8" ht="14.25" customHeight="1">
      <c r="A69" s="102"/>
      <c r="B69" s="267"/>
      <c r="C69" s="268"/>
      <c r="D69" s="269"/>
      <c r="E69" s="270"/>
      <c r="F69" s="112"/>
      <c r="G69" s="113"/>
      <c r="H69" s="114"/>
    </row>
    <row r="70" spans="1:8" ht="14.25" customHeight="1">
      <c r="A70" s="102"/>
      <c r="B70" s="267"/>
      <c r="C70" s="268"/>
      <c r="D70" s="269"/>
      <c r="E70" s="270"/>
      <c r="F70" s="112"/>
      <c r="G70" s="113"/>
      <c r="H70" s="114"/>
    </row>
    <row r="71" spans="1:8" ht="14.25" customHeight="1">
      <c r="A71" s="102"/>
      <c r="B71" s="267"/>
      <c r="C71" s="268"/>
      <c r="D71" s="269"/>
      <c r="E71" s="270"/>
      <c r="F71" s="112"/>
      <c r="G71" s="113"/>
      <c r="H71" s="114"/>
    </row>
    <row r="72" spans="1:8" ht="14.25" customHeight="1">
      <c r="A72" s="102"/>
      <c r="B72" s="267"/>
      <c r="C72" s="268"/>
      <c r="D72" s="269"/>
      <c r="E72" s="270"/>
      <c r="F72" s="112"/>
      <c r="G72" s="113"/>
      <c r="H72" s="114"/>
    </row>
    <row r="73" spans="1:8" ht="14.25" customHeight="1">
      <c r="A73" s="102"/>
      <c r="B73" s="267"/>
      <c r="C73" s="268"/>
      <c r="D73" s="269"/>
      <c r="E73" s="270"/>
      <c r="F73" s="112"/>
      <c r="G73" s="113"/>
      <c r="H73" s="114"/>
    </row>
    <row r="74" spans="1:8" ht="14.25" customHeight="1">
      <c r="A74" s="102"/>
      <c r="B74" s="267"/>
      <c r="C74" s="268"/>
      <c r="D74" s="269"/>
      <c r="E74" s="270"/>
      <c r="F74" s="112"/>
      <c r="G74" s="113"/>
      <c r="H74" s="114"/>
    </row>
    <row r="75" spans="1:8" ht="14.25" customHeight="1">
      <c r="A75" s="102"/>
      <c r="B75" s="267"/>
      <c r="C75" s="268"/>
      <c r="D75" s="269"/>
      <c r="E75" s="270"/>
      <c r="F75" s="112"/>
      <c r="G75" s="113"/>
      <c r="H75" s="114"/>
    </row>
    <row r="76" spans="1:8" ht="14.25" customHeight="1">
      <c r="A76" s="102"/>
      <c r="B76" s="267"/>
      <c r="C76" s="268"/>
      <c r="D76" s="269"/>
      <c r="E76" s="270"/>
      <c r="F76" s="112"/>
      <c r="G76" s="113"/>
      <c r="H76" s="114"/>
    </row>
    <row r="77" spans="1:8" ht="14.25" customHeight="1">
      <c r="A77" s="102"/>
      <c r="B77" s="267"/>
      <c r="C77" s="268"/>
      <c r="D77" s="269"/>
      <c r="E77" s="270"/>
      <c r="F77" s="112"/>
      <c r="G77" s="113"/>
      <c r="H77" s="114"/>
    </row>
    <row r="78" spans="1:8" ht="14.25" customHeight="1">
      <c r="A78" s="102"/>
      <c r="B78" s="267"/>
      <c r="C78" s="268"/>
      <c r="D78" s="269"/>
      <c r="E78" s="270"/>
      <c r="F78" s="112"/>
      <c r="G78" s="113"/>
      <c r="H78" s="114"/>
    </row>
    <row r="79" spans="1:8" ht="14.25" customHeight="1">
      <c r="A79" s="102"/>
      <c r="B79" s="267"/>
      <c r="C79" s="268"/>
      <c r="D79" s="269"/>
      <c r="E79" s="270"/>
      <c r="F79" s="112"/>
      <c r="G79" s="113"/>
      <c r="H79" s="114"/>
    </row>
    <row r="80" spans="1:8" ht="14.25" customHeight="1">
      <c r="A80" s="102"/>
      <c r="B80" s="267"/>
      <c r="C80" s="268"/>
      <c r="D80" s="269"/>
      <c r="E80" s="270"/>
      <c r="F80" s="112"/>
      <c r="G80" s="113"/>
      <c r="H80" s="114"/>
    </row>
    <row r="81" spans="1:8" ht="14.25" customHeight="1">
      <c r="A81" s="105"/>
      <c r="B81" s="267"/>
      <c r="C81" s="268"/>
      <c r="D81" s="269"/>
      <c r="E81" s="270"/>
      <c r="F81" s="110"/>
      <c r="G81" s="109"/>
      <c r="H81" s="111"/>
    </row>
    <row r="82" spans="1:8" ht="14.25" customHeight="1">
      <c r="A82" s="98"/>
      <c r="B82" s="267" t="s">
        <v>18</v>
      </c>
      <c r="C82" s="268"/>
      <c r="D82" s="269"/>
      <c r="E82" s="270"/>
      <c r="F82" s="110"/>
      <c r="G82" s="109"/>
      <c r="H82" s="111"/>
    </row>
    <row r="83" spans="1:8" ht="14.25" customHeight="1">
      <c r="A83" s="102"/>
      <c r="B83" s="267"/>
      <c r="C83" s="268"/>
      <c r="D83" s="269"/>
      <c r="E83" s="270"/>
      <c r="F83" s="112"/>
      <c r="G83" s="113"/>
      <c r="H83" s="114"/>
    </row>
    <row r="84" spans="1:8" ht="14.25" customHeight="1">
      <c r="A84" s="102"/>
      <c r="B84" s="267"/>
      <c r="C84" s="268"/>
      <c r="D84" s="269"/>
      <c r="E84" s="270"/>
      <c r="F84" s="112"/>
      <c r="G84" s="113"/>
      <c r="H84" s="114"/>
    </row>
    <row r="85" spans="1:8" ht="14.25" customHeight="1">
      <c r="A85" s="102"/>
      <c r="B85" s="267"/>
      <c r="C85" s="268"/>
      <c r="D85" s="269"/>
      <c r="E85" s="270"/>
      <c r="F85" s="112"/>
      <c r="G85" s="113"/>
      <c r="H85" s="114"/>
    </row>
    <row r="86" spans="1:8" ht="14.25" customHeight="1">
      <c r="A86" s="102"/>
      <c r="B86" s="267"/>
      <c r="C86" s="268"/>
      <c r="D86" s="269"/>
      <c r="E86" s="270"/>
      <c r="F86" s="112"/>
      <c r="G86" s="113"/>
      <c r="H86" s="114"/>
    </row>
    <row r="87" spans="1:8" ht="14.25" customHeight="1">
      <c r="A87" s="102"/>
      <c r="B87" s="267"/>
      <c r="C87" s="268"/>
      <c r="D87" s="269"/>
      <c r="E87" s="270"/>
      <c r="F87" s="112"/>
      <c r="G87" s="113"/>
      <c r="H87" s="114"/>
    </row>
    <row r="88" spans="1:8" ht="14.25" customHeight="1">
      <c r="A88" s="102"/>
      <c r="B88" s="267"/>
      <c r="C88" s="268"/>
      <c r="D88" s="269"/>
      <c r="E88" s="270"/>
      <c r="F88" s="112"/>
      <c r="G88" s="113"/>
      <c r="H88" s="114"/>
    </row>
    <row r="89" spans="1:8" ht="14.25" customHeight="1">
      <c r="A89" s="102"/>
      <c r="B89" s="267"/>
      <c r="C89" s="268"/>
      <c r="D89" s="269"/>
      <c r="E89" s="270"/>
      <c r="F89" s="112"/>
      <c r="G89" s="113"/>
      <c r="H89" s="114"/>
    </row>
    <row r="90" spans="1:8" ht="14.25" customHeight="1">
      <c r="A90" s="102"/>
      <c r="B90" s="267"/>
      <c r="C90" s="268"/>
      <c r="D90" s="269"/>
      <c r="E90" s="270"/>
      <c r="F90" s="112"/>
      <c r="G90" s="113"/>
      <c r="H90" s="114"/>
    </row>
    <row r="91" spans="1:8" ht="14.25" customHeight="1">
      <c r="A91" s="102"/>
      <c r="B91" s="267"/>
      <c r="C91" s="268"/>
      <c r="D91" s="269"/>
      <c r="E91" s="270"/>
      <c r="F91" s="112"/>
      <c r="G91" s="113"/>
      <c r="H91" s="114"/>
    </row>
    <row r="92" spans="1:8" ht="14.25" customHeight="1">
      <c r="A92" s="102"/>
      <c r="B92" s="267"/>
      <c r="C92" s="268"/>
      <c r="D92" s="269"/>
      <c r="E92" s="270"/>
      <c r="F92" s="112"/>
      <c r="G92" s="113"/>
      <c r="H92" s="114"/>
    </row>
    <row r="93" spans="1:8" ht="14.25" customHeight="1">
      <c r="A93" s="102"/>
      <c r="B93" s="267"/>
      <c r="C93" s="268"/>
      <c r="D93" s="269"/>
      <c r="E93" s="270"/>
      <c r="F93" s="112"/>
      <c r="G93" s="113"/>
      <c r="H93" s="114"/>
    </row>
    <row r="94" spans="1:8" ht="14.25" customHeight="1">
      <c r="A94" s="102"/>
      <c r="B94" s="267"/>
      <c r="C94" s="268"/>
      <c r="D94" s="269"/>
      <c r="E94" s="270"/>
      <c r="F94" s="112"/>
      <c r="G94" s="113"/>
      <c r="H94" s="114"/>
    </row>
    <row r="95" spans="1:8" ht="14.25" customHeight="1">
      <c r="A95" s="102"/>
      <c r="B95" s="267"/>
      <c r="C95" s="268"/>
      <c r="D95" s="269"/>
      <c r="E95" s="270"/>
      <c r="F95" s="112"/>
      <c r="G95" s="113"/>
      <c r="H95" s="114"/>
    </row>
    <row r="96" spans="1:8" ht="14.25" customHeight="1">
      <c r="A96" s="102"/>
      <c r="B96" s="267"/>
      <c r="C96" s="268"/>
      <c r="D96" s="269"/>
      <c r="E96" s="270"/>
      <c r="F96" s="112"/>
      <c r="G96" s="113"/>
      <c r="H96" s="114"/>
    </row>
    <row r="97" spans="1:8" ht="14.25" customHeight="1">
      <c r="A97" s="105"/>
      <c r="B97" s="267"/>
      <c r="C97" s="268"/>
      <c r="D97" s="269"/>
      <c r="E97" s="270"/>
      <c r="F97" s="110"/>
      <c r="G97" s="109"/>
      <c r="H97" s="111"/>
    </row>
    <row r="98" spans="1:8" ht="14.25" customHeight="1">
      <c r="A98" s="98"/>
      <c r="B98" s="267" t="s">
        <v>19</v>
      </c>
      <c r="C98" s="268"/>
      <c r="D98" s="269"/>
      <c r="E98" s="270"/>
      <c r="F98" s="110"/>
      <c r="G98" s="109"/>
      <c r="H98" s="111"/>
    </row>
    <row r="99" spans="1:8" ht="14.25" customHeight="1">
      <c r="A99" s="102"/>
      <c r="B99" s="267"/>
      <c r="C99" s="268"/>
      <c r="D99" s="269"/>
      <c r="E99" s="270"/>
      <c r="F99" s="112"/>
      <c r="G99" s="113"/>
      <c r="H99" s="114"/>
    </row>
    <row r="100" spans="1:8" ht="14.25" customHeight="1">
      <c r="A100" s="102"/>
      <c r="B100" s="267"/>
      <c r="C100" s="268"/>
      <c r="D100" s="269"/>
      <c r="E100" s="270"/>
      <c r="F100" s="112"/>
      <c r="G100" s="113"/>
      <c r="H100" s="114"/>
    </row>
    <row r="101" spans="1:8" ht="14.25" customHeight="1">
      <c r="A101" s="102"/>
      <c r="B101" s="267"/>
      <c r="C101" s="268"/>
      <c r="D101" s="269"/>
      <c r="E101" s="270"/>
      <c r="F101" s="112"/>
      <c r="G101" s="113"/>
      <c r="H101" s="114"/>
    </row>
    <row r="102" spans="1:8" ht="14.25" customHeight="1">
      <c r="A102" s="102"/>
      <c r="B102" s="267"/>
      <c r="C102" s="268"/>
      <c r="D102" s="269"/>
      <c r="E102" s="270"/>
      <c r="F102" s="112"/>
      <c r="G102" s="113"/>
      <c r="H102" s="114"/>
    </row>
    <row r="103" spans="1:8" ht="14.25" customHeight="1">
      <c r="A103" s="102"/>
      <c r="B103" s="267"/>
      <c r="C103" s="268"/>
      <c r="D103" s="269"/>
      <c r="E103" s="270"/>
      <c r="F103" s="112"/>
      <c r="G103" s="113"/>
      <c r="H103" s="114"/>
    </row>
    <row r="104" spans="1:8" ht="14.25" customHeight="1">
      <c r="A104" s="102"/>
      <c r="B104" s="267"/>
      <c r="C104" s="268"/>
      <c r="D104" s="269"/>
      <c r="E104" s="270"/>
      <c r="F104" s="112"/>
      <c r="G104" s="113"/>
      <c r="H104" s="114"/>
    </row>
    <row r="105" spans="1:8" ht="14.25" customHeight="1">
      <c r="A105" s="102"/>
      <c r="B105" s="267"/>
      <c r="C105" s="268"/>
      <c r="D105" s="269"/>
      <c r="E105" s="270"/>
      <c r="F105" s="112"/>
      <c r="G105" s="113"/>
      <c r="H105" s="114"/>
    </row>
    <row r="106" spans="1:8" ht="14.25" customHeight="1">
      <c r="A106" s="102"/>
      <c r="B106" s="267"/>
      <c r="C106" s="268"/>
      <c r="D106" s="269"/>
      <c r="E106" s="270"/>
      <c r="F106" s="112"/>
      <c r="G106" s="113"/>
      <c r="H106" s="114"/>
    </row>
    <row r="107" spans="1:8" ht="14.25" customHeight="1">
      <c r="A107" s="102"/>
      <c r="B107" s="267"/>
      <c r="C107" s="268"/>
      <c r="D107" s="269"/>
      <c r="E107" s="270"/>
      <c r="F107" s="112"/>
      <c r="G107" s="113"/>
      <c r="H107" s="114"/>
    </row>
    <row r="108" spans="1:8" ht="14.25" customHeight="1">
      <c r="A108" s="102"/>
      <c r="B108" s="267"/>
      <c r="C108" s="268"/>
      <c r="D108" s="269"/>
      <c r="E108" s="270"/>
      <c r="F108" s="112"/>
      <c r="G108" s="113"/>
      <c r="H108" s="114"/>
    </row>
    <row r="109" spans="1:8" ht="14.25" customHeight="1">
      <c r="A109" s="102"/>
      <c r="B109" s="267"/>
      <c r="C109" s="268"/>
      <c r="D109" s="269"/>
      <c r="E109" s="270"/>
      <c r="F109" s="112"/>
      <c r="G109" s="113"/>
      <c r="H109" s="114"/>
    </row>
    <row r="110" spans="1:8" ht="14.25" customHeight="1">
      <c r="A110" s="102"/>
      <c r="B110" s="267"/>
      <c r="C110" s="268"/>
      <c r="D110" s="269"/>
      <c r="E110" s="270"/>
      <c r="F110" s="112"/>
      <c r="G110" s="113"/>
      <c r="H110" s="114"/>
    </row>
    <row r="111" spans="1:8" ht="14.25" customHeight="1">
      <c r="A111" s="102"/>
      <c r="B111" s="267"/>
      <c r="C111" s="268"/>
      <c r="D111" s="269"/>
      <c r="E111" s="270"/>
      <c r="F111" s="112"/>
      <c r="G111" s="113"/>
      <c r="H111" s="114"/>
    </row>
    <row r="112" spans="1:8" ht="14.25" customHeight="1">
      <c r="A112" s="102"/>
      <c r="B112" s="267"/>
      <c r="C112" s="268"/>
      <c r="D112" s="269"/>
      <c r="E112" s="270"/>
      <c r="F112" s="112"/>
      <c r="G112" s="113"/>
      <c r="H112" s="114"/>
    </row>
    <row r="113" spans="1:8" ht="14.25" customHeight="1">
      <c r="A113" s="105"/>
      <c r="B113" s="267"/>
      <c r="C113" s="268"/>
      <c r="D113" s="269"/>
      <c r="E113" s="270"/>
      <c r="F113" s="110"/>
      <c r="G113" s="109"/>
      <c r="H113" s="111"/>
    </row>
    <row r="114" spans="1:8" ht="14.25" customHeight="1">
      <c r="A114" s="98"/>
      <c r="B114" s="267" t="s">
        <v>20</v>
      </c>
      <c r="C114" s="268"/>
      <c r="D114" s="269"/>
      <c r="E114" s="270"/>
      <c r="F114" s="110"/>
      <c r="G114" s="109"/>
      <c r="H114" s="111"/>
    </row>
    <row r="115" spans="1:8" ht="14.25" customHeight="1">
      <c r="A115" s="102"/>
      <c r="B115" s="267"/>
      <c r="C115" s="268"/>
      <c r="D115" s="269"/>
      <c r="E115" s="270"/>
      <c r="F115" s="112"/>
      <c r="G115" s="113"/>
      <c r="H115" s="114"/>
    </row>
    <row r="116" spans="1:8" ht="14.25" customHeight="1">
      <c r="A116" s="102"/>
      <c r="B116" s="267"/>
      <c r="C116" s="268"/>
      <c r="D116" s="269"/>
      <c r="E116" s="270"/>
      <c r="F116" s="112"/>
      <c r="G116" s="113"/>
      <c r="H116" s="114"/>
    </row>
    <row r="117" spans="1:8" ht="14.25" customHeight="1">
      <c r="A117" s="102"/>
      <c r="B117" s="267"/>
      <c r="C117" s="268"/>
      <c r="D117" s="269"/>
      <c r="E117" s="270"/>
      <c r="F117" s="112"/>
      <c r="G117" s="113"/>
      <c r="H117" s="114"/>
    </row>
    <row r="118" spans="1:8" ht="14.25" customHeight="1">
      <c r="A118" s="102"/>
      <c r="B118" s="267"/>
      <c r="C118" s="268"/>
      <c r="D118" s="269"/>
      <c r="E118" s="270"/>
      <c r="F118" s="112"/>
      <c r="G118" s="113"/>
      <c r="H118" s="114"/>
    </row>
    <row r="119" spans="1:8" ht="14.25" customHeight="1">
      <c r="A119" s="102"/>
      <c r="B119" s="267"/>
      <c r="C119" s="268"/>
      <c r="D119" s="269"/>
      <c r="E119" s="270"/>
      <c r="F119" s="112"/>
      <c r="G119" s="113"/>
      <c r="H119" s="114"/>
    </row>
    <row r="120" spans="1:8" ht="14.25" customHeight="1">
      <c r="A120" s="102"/>
      <c r="B120" s="267"/>
      <c r="C120" s="268"/>
      <c r="D120" s="269"/>
      <c r="E120" s="270"/>
      <c r="F120" s="112"/>
      <c r="G120" s="113"/>
      <c r="H120" s="114"/>
    </row>
    <row r="121" spans="1:8" ht="14.25" customHeight="1">
      <c r="A121" s="102"/>
      <c r="B121" s="267"/>
      <c r="C121" s="268"/>
      <c r="D121" s="269"/>
      <c r="E121" s="270"/>
      <c r="F121" s="112"/>
      <c r="G121" s="113"/>
      <c r="H121" s="114"/>
    </row>
    <row r="122" spans="1:8" ht="14.25" customHeight="1">
      <c r="A122" s="102"/>
      <c r="B122" s="267"/>
      <c r="C122" s="268"/>
      <c r="D122" s="269"/>
      <c r="E122" s="270"/>
      <c r="F122" s="112"/>
      <c r="G122" s="113"/>
      <c r="H122" s="114"/>
    </row>
    <row r="123" spans="1:8" ht="14.25" customHeight="1">
      <c r="A123" s="102"/>
      <c r="B123" s="267"/>
      <c r="C123" s="268"/>
      <c r="D123" s="269"/>
      <c r="E123" s="270"/>
      <c r="F123" s="112"/>
      <c r="G123" s="113"/>
      <c r="H123" s="114"/>
    </row>
    <row r="124" spans="1:8" ht="14.25" customHeight="1">
      <c r="A124" s="102"/>
      <c r="B124" s="267"/>
      <c r="C124" s="268"/>
      <c r="D124" s="269"/>
      <c r="E124" s="270"/>
      <c r="F124" s="112"/>
      <c r="G124" s="113"/>
      <c r="H124" s="114"/>
    </row>
    <row r="125" spans="1:8" ht="14.25" customHeight="1">
      <c r="A125" s="102"/>
      <c r="B125" s="267"/>
      <c r="C125" s="268"/>
      <c r="D125" s="269"/>
      <c r="E125" s="270"/>
      <c r="F125" s="112"/>
      <c r="G125" s="113"/>
      <c r="H125" s="114"/>
    </row>
    <row r="126" spans="1:8" ht="14.25" customHeight="1">
      <c r="A126" s="102"/>
      <c r="B126" s="267"/>
      <c r="C126" s="268"/>
      <c r="D126" s="269"/>
      <c r="E126" s="270"/>
      <c r="F126" s="112"/>
      <c r="G126" s="113"/>
      <c r="H126" s="114"/>
    </row>
    <row r="127" spans="1:8" ht="14.25" customHeight="1">
      <c r="A127" s="102"/>
      <c r="B127" s="267"/>
      <c r="C127" s="268"/>
      <c r="D127" s="269"/>
      <c r="E127" s="270"/>
      <c r="F127" s="112"/>
      <c r="G127" s="113"/>
      <c r="H127" s="114"/>
    </row>
    <row r="128" spans="1:8" ht="14.25" customHeight="1">
      <c r="A128" s="102"/>
      <c r="B128" s="267"/>
      <c r="C128" s="268"/>
      <c r="D128" s="269"/>
      <c r="E128" s="270"/>
      <c r="F128" s="112"/>
      <c r="G128" s="113"/>
      <c r="H128" s="114"/>
    </row>
    <row r="129" spans="1:8" ht="14.25" customHeight="1">
      <c r="A129" s="105"/>
      <c r="B129" s="267"/>
      <c r="C129" s="268"/>
      <c r="D129" s="269"/>
      <c r="E129" s="270"/>
      <c r="F129" s="110"/>
      <c r="G129" s="109"/>
      <c r="H129" s="111"/>
    </row>
    <row r="130" spans="1:8" ht="14.25" customHeight="1">
      <c r="A130" s="98"/>
      <c r="B130" s="267" t="s">
        <v>21</v>
      </c>
      <c r="C130" s="268"/>
      <c r="D130" s="269"/>
      <c r="E130" s="270"/>
      <c r="F130" s="110"/>
      <c r="G130" s="109"/>
      <c r="H130" s="111"/>
    </row>
    <row r="131" spans="1:8" ht="14.25" customHeight="1">
      <c r="A131" s="102"/>
      <c r="B131" s="267"/>
      <c r="C131" s="268"/>
      <c r="D131" s="269"/>
      <c r="E131" s="270"/>
      <c r="F131" s="112"/>
      <c r="G131" s="113"/>
      <c r="H131" s="114"/>
    </row>
    <row r="132" spans="1:8" ht="14.25" customHeight="1">
      <c r="A132" s="102"/>
      <c r="B132" s="267"/>
      <c r="C132" s="268"/>
      <c r="D132" s="269"/>
      <c r="E132" s="270"/>
      <c r="F132" s="112"/>
      <c r="G132" s="113"/>
      <c r="H132" s="114"/>
    </row>
    <row r="133" spans="1:8" ht="14.25" customHeight="1">
      <c r="A133" s="102"/>
      <c r="B133" s="267"/>
      <c r="C133" s="268"/>
      <c r="D133" s="269"/>
      <c r="E133" s="270"/>
      <c r="F133" s="112"/>
      <c r="G133" s="113"/>
      <c r="H133" s="114"/>
    </row>
    <row r="134" spans="1:8" ht="14.25" customHeight="1">
      <c r="A134" s="102"/>
      <c r="B134" s="267"/>
      <c r="C134" s="268"/>
      <c r="D134" s="269"/>
      <c r="E134" s="270"/>
      <c r="F134" s="112"/>
      <c r="G134" s="113"/>
      <c r="H134" s="114"/>
    </row>
    <row r="135" spans="1:8" ht="14.25" customHeight="1">
      <c r="A135" s="102"/>
      <c r="B135" s="267"/>
      <c r="C135" s="268"/>
      <c r="D135" s="269"/>
      <c r="E135" s="270"/>
      <c r="F135" s="112"/>
      <c r="G135" s="113"/>
      <c r="H135" s="114"/>
    </row>
    <row r="136" spans="1:8" ht="14.25" customHeight="1">
      <c r="A136" s="102"/>
      <c r="B136" s="267"/>
      <c r="C136" s="268"/>
      <c r="D136" s="269"/>
      <c r="E136" s="270"/>
      <c r="F136" s="112"/>
      <c r="G136" s="113"/>
      <c r="H136" s="114"/>
    </row>
    <row r="137" spans="1:8" ht="14.25" customHeight="1">
      <c r="A137" s="102"/>
      <c r="B137" s="267"/>
      <c r="C137" s="268"/>
      <c r="D137" s="269"/>
      <c r="E137" s="270"/>
      <c r="F137" s="112"/>
      <c r="G137" s="113"/>
      <c r="H137" s="114"/>
    </row>
    <row r="138" spans="1:8" ht="14.25" customHeight="1">
      <c r="A138" s="102"/>
      <c r="B138" s="267"/>
      <c r="C138" s="268"/>
      <c r="D138" s="269"/>
      <c r="E138" s="270"/>
      <c r="F138" s="112"/>
      <c r="G138" s="113"/>
      <c r="H138" s="114"/>
    </row>
    <row r="139" spans="1:8" ht="14.25" customHeight="1">
      <c r="A139" s="102"/>
      <c r="B139" s="267"/>
      <c r="C139" s="268"/>
      <c r="D139" s="269"/>
      <c r="E139" s="270"/>
      <c r="F139" s="112"/>
      <c r="G139" s="113"/>
      <c r="H139" s="114"/>
    </row>
    <row r="140" spans="1:8" ht="14.25" customHeight="1">
      <c r="A140" s="102"/>
      <c r="B140" s="267"/>
      <c r="C140" s="268"/>
      <c r="D140" s="269"/>
      <c r="E140" s="270"/>
      <c r="F140" s="112"/>
      <c r="G140" s="113"/>
      <c r="H140" s="114"/>
    </row>
    <row r="141" spans="1:8" ht="14.25" customHeight="1">
      <c r="A141" s="102"/>
      <c r="B141" s="267"/>
      <c r="C141" s="268"/>
      <c r="D141" s="269"/>
      <c r="E141" s="270"/>
      <c r="F141" s="112"/>
      <c r="G141" s="113"/>
      <c r="H141" s="114"/>
    </row>
    <row r="142" spans="1:8" ht="14.25" customHeight="1">
      <c r="A142" s="102"/>
      <c r="B142" s="267"/>
      <c r="C142" s="268"/>
      <c r="D142" s="269"/>
      <c r="E142" s="270"/>
      <c r="F142" s="112"/>
      <c r="G142" s="113"/>
      <c r="H142" s="114"/>
    </row>
    <row r="143" spans="1:8" ht="14.25" customHeight="1">
      <c r="A143" s="102"/>
      <c r="B143" s="267"/>
      <c r="C143" s="268"/>
      <c r="D143" s="269"/>
      <c r="E143" s="270"/>
      <c r="F143" s="112"/>
      <c r="G143" s="113"/>
      <c r="H143" s="114"/>
    </row>
    <row r="144" spans="1:8" ht="14.25" customHeight="1">
      <c r="A144" s="102"/>
      <c r="B144" s="267"/>
      <c r="C144" s="268"/>
      <c r="D144" s="269"/>
      <c r="E144" s="270"/>
      <c r="F144" s="112"/>
      <c r="G144" s="113"/>
      <c r="H144" s="114"/>
    </row>
    <row r="145" spans="1:8" ht="14.25" customHeight="1">
      <c r="A145" s="105"/>
      <c r="B145" s="267"/>
      <c r="C145" s="268"/>
      <c r="D145" s="269"/>
      <c r="E145" s="270"/>
      <c r="F145" s="110"/>
      <c r="G145" s="109"/>
      <c r="H145" s="111"/>
    </row>
    <row r="146" spans="1:8" ht="14.25" customHeight="1">
      <c r="A146" s="98"/>
      <c r="B146" s="267" t="s">
        <v>89</v>
      </c>
      <c r="C146" s="268"/>
      <c r="D146" s="269"/>
      <c r="E146" s="270"/>
      <c r="F146" s="110"/>
      <c r="G146" s="109"/>
      <c r="H146" s="111"/>
    </row>
    <row r="147" spans="1:8" ht="14.25" customHeight="1">
      <c r="A147" s="102"/>
      <c r="B147" s="267"/>
      <c r="C147" s="268"/>
      <c r="D147" s="269"/>
      <c r="E147" s="270"/>
      <c r="F147" s="112"/>
      <c r="G147" s="113"/>
      <c r="H147" s="114"/>
    </row>
    <row r="148" spans="1:8" ht="14.25" customHeight="1">
      <c r="A148" s="102"/>
      <c r="B148" s="267"/>
      <c r="C148" s="268"/>
      <c r="D148" s="269"/>
      <c r="E148" s="270"/>
      <c r="F148" s="112"/>
      <c r="G148" s="113"/>
      <c r="H148" s="114"/>
    </row>
    <row r="149" spans="1:8" ht="14.25" customHeight="1">
      <c r="A149" s="102"/>
      <c r="B149" s="267"/>
      <c r="C149" s="268"/>
      <c r="D149" s="269"/>
      <c r="E149" s="270"/>
      <c r="F149" s="112"/>
      <c r="G149" s="113"/>
      <c r="H149" s="114"/>
    </row>
    <row r="150" spans="1:8" ht="14.25" customHeight="1">
      <c r="A150" s="102"/>
      <c r="B150" s="267"/>
      <c r="C150" s="268"/>
      <c r="D150" s="269"/>
      <c r="E150" s="270"/>
      <c r="F150" s="112"/>
      <c r="G150" s="113"/>
      <c r="H150" s="114"/>
    </row>
    <row r="151" spans="1:8" ht="14.25" customHeight="1">
      <c r="A151" s="102"/>
      <c r="B151" s="267"/>
      <c r="C151" s="268"/>
      <c r="D151" s="269"/>
      <c r="E151" s="270"/>
      <c r="F151" s="112"/>
      <c r="G151" s="113"/>
      <c r="H151" s="114"/>
    </row>
    <row r="152" spans="1:8" ht="14.25" customHeight="1">
      <c r="A152" s="102"/>
      <c r="B152" s="267"/>
      <c r="C152" s="268"/>
      <c r="D152" s="269"/>
      <c r="E152" s="270"/>
      <c r="F152" s="112"/>
      <c r="G152" s="113"/>
      <c r="H152" s="114"/>
    </row>
    <row r="153" spans="1:8" ht="14.25" customHeight="1">
      <c r="A153" s="102"/>
      <c r="B153" s="267"/>
      <c r="C153" s="268"/>
      <c r="D153" s="269"/>
      <c r="E153" s="270"/>
      <c r="F153" s="112"/>
      <c r="G153" s="113"/>
      <c r="H153" s="114"/>
    </row>
    <row r="154" spans="1:8" ht="14.25" customHeight="1">
      <c r="A154" s="102"/>
      <c r="B154" s="267"/>
      <c r="C154" s="268"/>
      <c r="D154" s="269"/>
      <c r="E154" s="270"/>
      <c r="F154" s="112"/>
      <c r="G154" s="113"/>
      <c r="H154" s="114"/>
    </row>
    <row r="155" spans="1:8" ht="14.25" customHeight="1">
      <c r="A155" s="102"/>
      <c r="B155" s="267"/>
      <c r="C155" s="268"/>
      <c r="D155" s="269"/>
      <c r="E155" s="270"/>
      <c r="F155" s="112"/>
      <c r="G155" s="113"/>
      <c r="H155" s="114"/>
    </row>
    <row r="156" spans="1:8" ht="14.25" customHeight="1">
      <c r="A156" s="102"/>
      <c r="B156" s="267"/>
      <c r="C156" s="268"/>
      <c r="D156" s="269"/>
      <c r="E156" s="270"/>
      <c r="F156" s="112"/>
      <c r="G156" s="113"/>
      <c r="H156" s="114"/>
    </row>
    <row r="157" spans="1:8" ht="14.25" customHeight="1">
      <c r="A157" s="102"/>
      <c r="B157" s="267"/>
      <c r="C157" s="268"/>
      <c r="D157" s="269"/>
      <c r="E157" s="270"/>
      <c r="F157" s="112"/>
      <c r="G157" s="113"/>
      <c r="H157" s="114"/>
    </row>
    <row r="158" spans="1:8" ht="14.25" customHeight="1">
      <c r="A158" s="102"/>
      <c r="B158" s="267"/>
      <c r="C158" s="268"/>
      <c r="D158" s="269"/>
      <c r="E158" s="270"/>
      <c r="F158" s="112"/>
      <c r="G158" s="113"/>
      <c r="H158" s="114"/>
    </row>
    <row r="159" spans="1:8" ht="14.25" customHeight="1">
      <c r="A159" s="102"/>
      <c r="B159" s="267"/>
      <c r="C159" s="268"/>
      <c r="D159" s="269"/>
      <c r="E159" s="270"/>
      <c r="F159" s="112"/>
      <c r="G159" s="113"/>
      <c r="H159" s="114"/>
    </row>
    <row r="160" spans="1:8" ht="14.25" customHeight="1">
      <c r="A160" s="102"/>
      <c r="B160" s="267"/>
      <c r="C160" s="268"/>
      <c r="D160" s="269"/>
      <c r="E160" s="270"/>
      <c r="F160" s="112"/>
      <c r="G160" s="113"/>
      <c r="H160" s="114"/>
    </row>
    <row r="161" spans="1:8" ht="14.25" customHeight="1">
      <c r="A161" s="105"/>
      <c r="B161" s="267"/>
      <c r="C161" s="268"/>
      <c r="D161" s="269"/>
      <c r="E161" s="270"/>
      <c r="F161" s="110"/>
      <c r="G161" s="109"/>
      <c r="H161" s="111"/>
    </row>
    <row r="162" spans="1:8" ht="14.25" customHeight="1">
      <c r="A162" s="98"/>
      <c r="B162" s="267" t="s">
        <v>92</v>
      </c>
      <c r="C162" s="268"/>
      <c r="D162" s="269"/>
      <c r="E162" s="270"/>
      <c r="F162" s="110"/>
      <c r="G162" s="109"/>
      <c r="H162" s="111"/>
    </row>
    <row r="163" spans="1:8" ht="14.25" customHeight="1">
      <c r="A163" s="102"/>
      <c r="B163" s="267"/>
      <c r="C163" s="268"/>
      <c r="D163" s="269"/>
      <c r="E163" s="270"/>
      <c r="F163" s="112"/>
      <c r="G163" s="113"/>
      <c r="H163" s="114"/>
    </row>
    <row r="164" spans="1:8" ht="14.25" customHeight="1">
      <c r="A164" s="102"/>
      <c r="B164" s="267"/>
      <c r="C164" s="268"/>
      <c r="D164" s="269"/>
      <c r="E164" s="270"/>
      <c r="F164" s="112"/>
      <c r="G164" s="113"/>
      <c r="H164" s="114"/>
    </row>
    <row r="165" spans="1:8" ht="14.25" customHeight="1">
      <c r="A165" s="102"/>
      <c r="B165" s="267"/>
      <c r="C165" s="268"/>
      <c r="D165" s="269"/>
      <c r="E165" s="270"/>
      <c r="F165" s="112"/>
      <c r="G165" s="113"/>
      <c r="H165" s="114"/>
    </row>
    <row r="166" spans="1:8" ht="14.25" customHeight="1">
      <c r="A166" s="102"/>
      <c r="B166" s="267"/>
      <c r="C166" s="268"/>
      <c r="D166" s="269"/>
      <c r="E166" s="270"/>
      <c r="F166" s="112"/>
      <c r="G166" s="113"/>
      <c r="H166" s="114"/>
    </row>
    <row r="167" spans="1:8" ht="14.25" customHeight="1">
      <c r="A167" s="102"/>
      <c r="B167" s="267"/>
      <c r="C167" s="268"/>
      <c r="D167" s="269"/>
      <c r="E167" s="270"/>
      <c r="F167" s="112"/>
      <c r="G167" s="113"/>
      <c r="H167" s="114"/>
    </row>
    <row r="168" spans="1:8" ht="14.25" customHeight="1">
      <c r="A168" s="102"/>
      <c r="B168" s="267"/>
      <c r="C168" s="268"/>
      <c r="D168" s="269"/>
      <c r="E168" s="270"/>
      <c r="F168" s="112"/>
      <c r="G168" s="113"/>
      <c r="H168" s="114"/>
    </row>
    <row r="169" spans="1:8" ht="14.25" customHeight="1">
      <c r="A169" s="102"/>
      <c r="B169" s="267"/>
      <c r="C169" s="268"/>
      <c r="D169" s="269"/>
      <c r="E169" s="270"/>
      <c r="F169" s="112"/>
      <c r="G169" s="113"/>
      <c r="H169" s="114"/>
    </row>
    <row r="170" spans="1:8" ht="14.25" customHeight="1">
      <c r="A170" s="102"/>
      <c r="B170" s="267"/>
      <c r="C170" s="268"/>
      <c r="D170" s="269"/>
      <c r="E170" s="270"/>
      <c r="F170" s="112"/>
      <c r="G170" s="113"/>
      <c r="H170" s="114"/>
    </row>
    <row r="171" spans="1:8" ht="14.25" customHeight="1">
      <c r="A171" s="102"/>
      <c r="B171" s="267"/>
      <c r="C171" s="268"/>
      <c r="D171" s="269"/>
      <c r="E171" s="270"/>
      <c r="F171" s="112"/>
      <c r="G171" s="113"/>
      <c r="H171" s="114"/>
    </row>
    <row r="172" spans="1:8" ht="14.25" customHeight="1">
      <c r="A172" s="102"/>
      <c r="B172" s="267"/>
      <c r="C172" s="268"/>
      <c r="D172" s="269"/>
      <c r="E172" s="270"/>
      <c r="F172" s="112"/>
      <c r="G172" s="113"/>
      <c r="H172" s="114"/>
    </row>
    <row r="173" spans="1:8" ht="14.25" customHeight="1">
      <c r="A173" s="102"/>
      <c r="B173" s="267"/>
      <c r="C173" s="268"/>
      <c r="D173" s="269"/>
      <c r="E173" s="270"/>
      <c r="F173" s="112"/>
      <c r="G173" s="113"/>
      <c r="H173" s="114"/>
    </row>
    <row r="174" spans="1:8" ht="14.25" customHeight="1">
      <c r="A174" s="102"/>
      <c r="B174" s="267"/>
      <c r="C174" s="268"/>
      <c r="D174" s="269"/>
      <c r="E174" s="270"/>
      <c r="F174" s="112"/>
      <c r="G174" s="113"/>
      <c r="H174" s="114"/>
    </row>
    <row r="175" spans="1:8" ht="14.25" customHeight="1">
      <c r="A175" s="102"/>
      <c r="B175" s="267"/>
      <c r="C175" s="268"/>
      <c r="D175" s="269"/>
      <c r="E175" s="270"/>
      <c r="F175" s="112"/>
      <c r="G175" s="113"/>
      <c r="H175" s="114"/>
    </row>
    <row r="176" spans="1:8" ht="14.25" customHeight="1">
      <c r="A176" s="102"/>
      <c r="B176" s="267"/>
      <c r="C176" s="268"/>
      <c r="D176" s="269"/>
      <c r="E176" s="270"/>
      <c r="F176" s="112"/>
      <c r="G176" s="113"/>
      <c r="H176" s="114"/>
    </row>
    <row r="177" spans="1:8" ht="14.25" customHeight="1">
      <c r="A177" s="105"/>
      <c r="B177" s="267"/>
      <c r="C177" s="268"/>
      <c r="D177" s="269"/>
      <c r="E177" s="270"/>
      <c r="F177" s="110"/>
      <c r="G177" s="109"/>
      <c r="H177" s="111"/>
    </row>
    <row r="178" spans="1:8" ht="14.25" customHeight="1">
      <c r="A178" s="98"/>
      <c r="B178" s="267" t="s">
        <v>95</v>
      </c>
      <c r="C178" s="268"/>
      <c r="D178" s="269"/>
      <c r="E178" s="270"/>
      <c r="F178" s="110"/>
      <c r="G178" s="109"/>
      <c r="H178" s="111"/>
    </row>
    <row r="179" spans="1:8" ht="14.25" customHeight="1">
      <c r="A179" s="102"/>
      <c r="B179" s="267"/>
      <c r="C179" s="268"/>
      <c r="D179" s="269"/>
      <c r="E179" s="270"/>
      <c r="F179" s="112"/>
      <c r="G179" s="113"/>
      <c r="H179" s="114"/>
    </row>
    <row r="180" spans="1:8" ht="14.25" customHeight="1">
      <c r="A180" s="102"/>
      <c r="B180" s="267"/>
      <c r="C180" s="268"/>
      <c r="D180" s="269"/>
      <c r="E180" s="270"/>
      <c r="F180" s="112"/>
      <c r="G180" s="113"/>
      <c r="H180" s="114"/>
    </row>
    <row r="181" spans="1:8" ht="14.25" customHeight="1">
      <c r="A181" s="102"/>
      <c r="B181" s="267"/>
      <c r="C181" s="268"/>
      <c r="D181" s="269"/>
      <c r="E181" s="270"/>
      <c r="F181" s="112"/>
      <c r="G181" s="113"/>
      <c r="H181" s="114"/>
    </row>
    <row r="182" spans="1:8" ht="14.25" customHeight="1">
      <c r="A182" s="102"/>
      <c r="B182" s="267"/>
      <c r="C182" s="268"/>
      <c r="D182" s="269"/>
      <c r="E182" s="270"/>
      <c r="F182" s="112"/>
      <c r="G182" s="113"/>
      <c r="H182" s="114"/>
    </row>
    <row r="183" spans="1:8" ht="14.25" customHeight="1">
      <c r="A183" s="102"/>
      <c r="B183" s="267"/>
      <c r="C183" s="268"/>
      <c r="D183" s="269"/>
      <c r="E183" s="270"/>
      <c r="F183" s="112"/>
      <c r="G183" s="113"/>
      <c r="H183" s="114"/>
    </row>
    <row r="184" spans="1:8" ht="14.25" customHeight="1">
      <c r="A184" s="102"/>
      <c r="B184" s="267"/>
      <c r="C184" s="268"/>
      <c r="D184" s="269"/>
      <c r="E184" s="270"/>
      <c r="F184" s="112"/>
      <c r="G184" s="113"/>
      <c r="H184" s="114"/>
    </row>
    <row r="185" spans="1:8" ht="14.25" customHeight="1">
      <c r="A185" s="102"/>
      <c r="B185" s="267"/>
      <c r="C185" s="268"/>
      <c r="D185" s="269"/>
      <c r="E185" s="270"/>
      <c r="F185" s="112"/>
      <c r="G185" s="113"/>
      <c r="H185" s="114"/>
    </row>
    <row r="186" spans="1:8" ht="14.25" customHeight="1">
      <c r="A186" s="102"/>
      <c r="B186" s="267"/>
      <c r="C186" s="268"/>
      <c r="D186" s="269"/>
      <c r="E186" s="270"/>
      <c r="F186" s="112"/>
      <c r="G186" s="113"/>
      <c r="H186" s="114"/>
    </row>
    <row r="187" spans="1:8" ht="14.25" customHeight="1">
      <c r="A187" s="102"/>
      <c r="B187" s="267"/>
      <c r="C187" s="268"/>
      <c r="D187" s="269"/>
      <c r="E187" s="270"/>
      <c r="F187" s="112"/>
      <c r="G187" s="113"/>
      <c r="H187" s="114"/>
    </row>
    <row r="188" spans="1:8" ht="14.25" customHeight="1">
      <c r="A188" s="102"/>
      <c r="B188" s="267"/>
      <c r="C188" s="268"/>
      <c r="D188" s="269"/>
      <c r="E188" s="270"/>
      <c r="F188" s="112"/>
      <c r="G188" s="113"/>
      <c r="H188" s="114"/>
    </row>
    <row r="189" spans="1:8" ht="14.25" customHeight="1">
      <c r="A189" s="102"/>
      <c r="B189" s="267"/>
      <c r="C189" s="268"/>
      <c r="D189" s="269"/>
      <c r="E189" s="270"/>
      <c r="F189" s="112"/>
      <c r="G189" s="113"/>
      <c r="H189" s="114"/>
    </row>
    <row r="190" spans="1:8" ht="14.25" customHeight="1">
      <c r="A190" s="102"/>
      <c r="B190" s="267"/>
      <c r="C190" s="268"/>
      <c r="D190" s="269"/>
      <c r="E190" s="270"/>
      <c r="F190" s="112"/>
      <c r="G190" s="113"/>
      <c r="H190" s="114"/>
    </row>
    <row r="191" spans="1:8" ht="14.25" customHeight="1">
      <c r="A191" s="102"/>
      <c r="B191" s="267"/>
      <c r="C191" s="268"/>
      <c r="D191" s="269"/>
      <c r="E191" s="270"/>
      <c r="F191" s="112"/>
      <c r="G191" s="113"/>
      <c r="H191" s="114"/>
    </row>
    <row r="192" spans="1:8" ht="14.25" customHeight="1">
      <c r="A192" s="102"/>
      <c r="B192" s="267"/>
      <c r="C192" s="268"/>
      <c r="D192" s="269"/>
      <c r="E192" s="270"/>
      <c r="F192" s="112"/>
      <c r="G192" s="113"/>
      <c r="H192" s="114"/>
    </row>
    <row r="193" spans="1:8" ht="14.25" customHeight="1">
      <c r="A193" s="105"/>
      <c r="B193" s="267"/>
      <c r="C193" s="268"/>
      <c r="D193" s="269"/>
      <c r="E193" s="270"/>
      <c r="F193" s="110"/>
      <c r="G193" s="109"/>
      <c r="H193" s="111"/>
    </row>
    <row r="194" spans="1:8" ht="14.25" customHeight="1">
      <c r="A194" s="98"/>
      <c r="B194" s="267" t="s">
        <v>98</v>
      </c>
      <c r="C194" s="268"/>
      <c r="D194" s="269"/>
      <c r="E194" s="270"/>
      <c r="F194" s="110"/>
      <c r="G194" s="109"/>
      <c r="H194" s="111"/>
    </row>
    <row r="195" spans="1:8" ht="14.25" customHeight="1">
      <c r="A195" s="102"/>
      <c r="B195" s="267"/>
      <c r="C195" s="268"/>
      <c r="D195" s="269"/>
      <c r="E195" s="270"/>
      <c r="F195" s="112"/>
      <c r="G195" s="113"/>
      <c r="H195" s="114"/>
    </row>
    <row r="196" spans="1:8" ht="14.25" customHeight="1">
      <c r="A196" s="102"/>
      <c r="B196" s="267"/>
      <c r="C196" s="268"/>
      <c r="D196" s="269"/>
      <c r="E196" s="270"/>
      <c r="F196" s="112"/>
      <c r="G196" s="113"/>
      <c r="H196" s="114"/>
    </row>
    <row r="197" spans="1:8" ht="14.25" customHeight="1">
      <c r="A197" s="102"/>
      <c r="B197" s="267"/>
      <c r="C197" s="268"/>
      <c r="D197" s="269"/>
      <c r="E197" s="270"/>
      <c r="F197" s="112"/>
      <c r="G197" s="113"/>
      <c r="H197" s="114"/>
    </row>
    <row r="198" spans="1:8" ht="14.25" customHeight="1">
      <c r="A198" s="102"/>
      <c r="B198" s="267"/>
      <c r="C198" s="268"/>
      <c r="D198" s="269"/>
      <c r="E198" s="270"/>
      <c r="F198" s="112"/>
      <c r="G198" s="113"/>
      <c r="H198" s="114"/>
    </row>
    <row r="199" spans="1:8" ht="14.25" customHeight="1">
      <c r="A199" s="102"/>
      <c r="B199" s="267"/>
      <c r="C199" s="268"/>
      <c r="D199" s="269"/>
      <c r="E199" s="270"/>
      <c r="F199" s="112"/>
      <c r="G199" s="113"/>
      <c r="H199" s="114"/>
    </row>
    <row r="200" spans="1:8" ht="14.25" customHeight="1">
      <c r="A200" s="102"/>
      <c r="B200" s="267"/>
      <c r="C200" s="268"/>
      <c r="D200" s="269"/>
      <c r="E200" s="270"/>
      <c r="F200" s="112"/>
      <c r="G200" s="113"/>
      <c r="H200" s="114"/>
    </row>
    <row r="201" spans="1:8" ht="14.25" customHeight="1">
      <c r="A201" s="102"/>
      <c r="B201" s="267"/>
      <c r="C201" s="268"/>
      <c r="D201" s="269"/>
      <c r="E201" s="270"/>
      <c r="F201" s="112"/>
      <c r="G201" s="113"/>
      <c r="H201" s="114"/>
    </row>
    <row r="202" spans="1:8" ht="14.25" customHeight="1">
      <c r="A202" s="102"/>
      <c r="B202" s="273"/>
      <c r="C202" s="274"/>
      <c r="D202" s="271"/>
      <c r="E202" s="272"/>
      <c r="G202" s="103"/>
      <c r="H202" s="104"/>
    </row>
    <row r="203" spans="1:8" ht="14.25" customHeight="1">
      <c r="A203" s="102"/>
      <c r="B203" s="273"/>
      <c r="C203" s="274"/>
      <c r="D203" s="271"/>
      <c r="E203" s="272"/>
      <c r="G203" s="103"/>
      <c r="H203" s="104"/>
    </row>
    <row r="204" spans="1:8" ht="14.25" customHeight="1">
      <c r="A204" s="102"/>
      <c r="B204" s="273"/>
      <c r="C204" s="274"/>
      <c r="D204" s="271"/>
      <c r="E204" s="272"/>
      <c r="G204" s="103"/>
      <c r="H204" s="104"/>
    </row>
    <row r="205" spans="1:8" ht="14.25" customHeight="1">
      <c r="A205" s="102"/>
      <c r="B205" s="273"/>
      <c r="C205" s="274"/>
      <c r="D205" s="271"/>
      <c r="E205" s="272"/>
      <c r="G205" s="103"/>
      <c r="H205" s="104"/>
    </row>
    <row r="206" spans="1:8" ht="14.25" customHeight="1">
      <c r="A206" s="102"/>
      <c r="B206" s="273"/>
      <c r="C206" s="274"/>
      <c r="D206" s="271"/>
      <c r="E206" s="272"/>
      <c r="G206" s="103"/>
      <c r="H206" s="104"/>
    </row>
    <row r="207" spans="1:8" ht="14.25" customHeight="1">
      <c r="A207" s="102"/>
      <c r="B207" s="273"/>
      <c r="C207" s="274"/>
      <c r="D207" s="271"/>
      <c r="E207" s="272"/>
      <c r="G207" s="103"/>
      <c r="H207" s="104"/>
    </row>
    <row r="208" spans="1:8" ht="14.25" customHeight="1">
      <c r="A208" s="102"/>
      <c r="B208" s="273"/>
      <c r="C208" s="274"/>
      <c r="D208" s="271"/>
      <c r="E208" s="272"/>
      <c r="G208" s="103"/>
      <c r="H208" s="104"/>
    </row>
    <row r="209" spans="1:8" ht="14.25" customHeight="1">
      <c r="A209" s="105"/>
      <c r="B209" s="273"/>
      <c r="C209" s="274"/>
      <c r="D209" s="271"/>
      <c r="E209" s="272"/>
      <c r="F209" s="106"/>
      <c r="G209" s="107"/>
      <c r="H209" s="108"/>
    </row>
    <row r="210" spans="1:8" ht="14.25" customHeight="1">
      <c r="A210" s="98"/>
      <c r="B210" s="273" t="s">
        <v>101</v>
      </c>
      <c r="C210" s="274"/>
      <c r="D210" s="271"/>
      <c r="E210" s="272"/>
      <c r="F210" s="99"/>
      <c r="G210" s="100"/>
      <c r="H210" s="101"/>
    </row>
    <row r="211" spans="1:8" ht="14.25" customHeight="1">
      <c r="A211" s="102"/>
      <c r="B211" s="273"/>
      <c r="C211" s="274"/>
      <c r="D211" s="271"/>
      <c r="E211" s="272"/>
      <c r="G211" s="103"/>
      <c r="H211" s="104"/>
    </row>
    <row r="212" spans="1:8" ht="14.25" customHeight="1">
      <c r="A212" s="102"/>
      <c r="B212" s="273"/>
      <c r="C212" s="274"/>
      <c r="D212" s="271"/>
      <c r="E212" s="272"/>
      <c r="G212" s="103"/>
      <c r="H212" s="104"/>
    </row>
    <row r="213" spans="1:8" ht="14.25" customHeight="1">
      <c r="A213" s="102"/>
      <c r="B213" s="273"/>
      <c r="C213" s="274"/>
      <c r="D213" s="271"/>
      <c r="E213" s="272"/>
      <c r="G213" s="103"/>
      <c r="H213" s="104"/>
    </row>
    <row r="214" spans="1:8" ht="14.25" customHeight="1">
      <c r="A214" s="102"/>
      <c r="B214" s="273"/>
      <c r="C214" s="274"/>
      <c r="D214" s="271"/>
      <c r="E214" s="272"/>
      <c r="G214" s="103"/>
      <c r="H214" s="104"/>
    </row>
    <row r="215" spans="1:8" ht="14.25" customHeight="1">
      <c r="A215" s="102"/>
      <c r="B215" s="273"/>
      <c r="C215" s="274"/>
      <c r="D215" s="271"/>
      <c r="E215" s="272"/>
      <c r="G215" s="103"/>
      <c r="H215" s="104"/>
    </row>
    <row r="216" spans="1:8" ht="14.25" customHeight="1">
      <c r="A216" s="102"/>
      <c r="B216" s="273"/>
      <c r="C216" s="274"/>
      <c r="D216" s="271"/>
      <c r="E216" s="272"/>
      <c r="G216" s="103"/>
      <c r="H216" s="104"/>
    </row>
    <row r="217" spans="1:8" ht="14.25" customHeight="1">
      <c r="A217" s="102"/>
      <c r="B217" s="273"/>
      <c r="C217" s="274"/>
      <c r="D217" s="271"/>
      <c r="E217" s="272"/>
      <c r="G217" s="103"/>
      <c r="H217" s="104"/>
    </row>
    <row r="218" spans="1:8" ht="14.25" customHeight="1">
      <c r="A218" s="102"/>
      <c r="B218" s="273"/>
      <c r="C218" s="274"/>
      <c r="D218" s="271"/>
      <c r="E218" s="272"/>
      <c r="G218" s="103"/>
      <c r="H218" s="104"/>
    </row>
    <row r="219" spans="1:8" ht="14.25" customHeight="1">
      <c r="A219" s="102"/>
      <c r="B219" s="273"/>
      <c r="C219" s="274"/>
      <c r="D219" s="271"/>
      <c r="E219" s="272"/>
      <c r="G219" s="103"/>
      <c r="H219" s="104"/>
    </row>
    <row r="220" spans="1:8" ht="14.25" customHeight="1">
      <c r="A220" s="102"/>
      <c r="B220" s="273"/>
      <c r="C220" s="274"/>
      <c r="D220" s="271"/>
      <c r="E220" s="272"/>
      <c r="G220" s="103"/>
      <c r="H220" s="104"/>
    </row>
    <row r="221" spans="1:8" ht="14.25" customHeight="1">
      <c r="A221" s="102"/>
      <c r="B221" s="273"/>
      <c r="C221" s="274"/>
      <c r="D221" s="271"/>
      <c r="E221" s="272"/>
      <c r="G221" s="103"/>
      <c r="H221" s="104"/>
    </row>
    <row r="222" spans="1:8" ht="14.25" customHeight="1">
      <c r="A222" s="102"/>
      <c r="B222" s="273"/>
      <c r="C222" s="274"/>
      <c r="D222" s="271"/>
      <c r="E222" s="272"/>
      <c r="G222" s="103"/>
      <c r="H222" s="104"/>
    </row>
    <row r="223" spans="1:8" ht="14.25" customHeight="1">
      <c r="A223" s="102"/>
      <c r="B223" s="273"/>
      <c r="C223" s="274"/>
      <c r="D223" s="271"/>
      <c r="E223" s="272"/>
      <c r="G223" s="103"/>
      <c r="H223" s="104"/>
    </row>
    <row r="224" spans="1:8" ht="14.25" customHeight="1">
      <c r="A224" s="102"/>
      <c r="B224" s="273"/>
      <c r="C224" s="274"/>
      <c r="D224" s="271"/>
      <c r="E224" s="272"/>
      <c r="G224" s="103"/>
      <c r="H224" s="104"/>
    </row>
    <row r="225" spans="1:8" ht="14.25" customHeight="1">
      <c r="A225" s="105"/>
      <c r="B225" s="273"/>
      <c r="C225" s="274"/>
      <c r="D225" s="271"/>
      <c r="E225" s="272"/>
      <c r="F225" s="106"/>
      <c r="G225" s="107"/>
      <c r="H225" s="108"/>
    </row>
    <row r="226" spans="1:8" ht="14.25" customHeight="1">
      <c r="A226" s="98"/>
      <c r="B226" s="273" t="s">
        <v>104</v>
      </c>
      <c r="C226" s="274"/>
      <c r="D226" s="271"/>
      <c r="E226" s="272"/>
      <c r="F226" s="99"/>
      <c r="G226" s="100"/>
      <c r="H226" s="101"/>
    </row>
    <row r="227" spans="1:8" ht="14.25" customHeight="1">
      <c r="A227" s="102"/>
      <c r="B227" s="273"/>
      <c r="C227" s="274"/>
      <c r="D227" s="271"/>
      <c r="E227" s="272"/>
      <c r="G227" s="103"/>
      <c r="H227" s="104"/>
    </row>
    <row r="228" spans="1:8" ht="14.25" customHeight="1">
      <c r="A228" s="102"/>
      <c r="B228" s="273"/>
      <c r="C228" s="274"/>
      <c r="D228" s="271"/>
      <c r="E228" s="272"/>
      <c r="G228" s="103"/>
      <c r="H228" s="104"/>
    </row>
    <row r="229" spans="1:8" ht="14.25" customHeight="1">
      <c r="A229" s="102"/>
      <c r="B229" s="273"/>
      <c r="C229" s="274"/>
      <c r="D229" s="271"/>
      <c r="E229" s="272"/>
      <c r="G229" s="103"/>
      <c r="H229" s="104"/>
    </row>
    <row r="230" spans="1:8" ht="14.25" customHeight="1">
      <c r="A230" s="102"/>
      <c r="B230" s="273"/>
      <c r="C230" s="274"/>
      <c r="D230" s="271"/>
      <c r="E230" s="272"/>
      <c r="G230" s="103"/>
      <c r="H230" s="104"/>
    </row>
    <row r="231" spans="1:8" ht="14.25" customHeight="1">
      <c r="A231" s="102"/>
      <c r="B231" s="273"/>
      <c r="C231" s="274"/>
      <c r="D231" s="271"/>
      <c r="E231" s="272"/>
      <c r="G231" s="103"/>
      <c r="H231" s="104"/>
    </row>
    <row r="232" spans="1:8" ht="14.25" customHeight="1">
      <c r="A232" s="102"/>
      <c r="B232" s="273"/>
      <c r="C232" s="274"/>
      <c r="D232" s="271"/>
      <c r="E232" s="272"/>
      <c r="G232" s="103"/>
      <c r="H232" s="104"/>
    </row>
    <row r="233" spans="1:8" ht="14.25" customHeight="1">
      <c r="A233" s="102"/>
      <c r="B233" s="273"/>
      <c r="C233" s="274"/>
      <c r="D233" s="271"/>
      <c r="E233" s="272"/>
      <c r="G233" s="103"/>
      <c r="H233" s="104"/>
    </row>
    <row r="234" spans="1:8" ht="14.25" customHeight="1">
      <c r="A234" s="102"/>
      <c r="B234" s="273"/>
      <c r="C234" s="274"/>
      <c r="D234" s="271"/>
      <c r="E234" s="272"/>
      <c r="G234" s="103"/>
      <c r="H234" s="104"/>
    </row>
    <row r="235" spans="1:8" ht="14.25" customHeight="1">
      <c r="A235" s="102"/>
      <c r="B235" s="273"/>
      <c r="C235" s="274"/>
      <c r="D235" s="271"/>
      <c r="E235" s="272"/>
      <c r="G235" s="103"/>
      <c r="H235" s="104"/>
    </row>
    <row r="236" spans="1:8" ht="14.25" customHeight="1">
      <c r="A236" s="102"/>
      <c r="B236" s="273"/>
      <c r="C236" s="274"/>
      <c r="D236" s="271"/>
      <c r="E236" s="272"/>
      <c r="G236" s="103"/>
      <c r="H236" s="104"/>
    </row>
    <row r="237" spans="1:8" ht="14.25" customHeight="1">
      <c r="A237" s="102"/>
      <c r="B237" s="273"/>
      <c r="C237" s="274"/>
      <c r="D237" s="271"/>
      <c r="E237" s="272"/>
      <c r="G237" s="103"/>
      <c r="H237" s="104"/>
    </row>
    <row r="238" spans="1:8" ht="14.25" customHeight="1">
      <c r="A238" s="102"/>
      <c r="B238" s="273"/>
      <c r="C238" s="274"/>
      <c r="D238" s="271"/>
      <c r="E238" s="272"/>
      <c r="G238" s="103"/>
      <c r="H238" s="104"/>
    </row>
    <row r="239" spans="1:8" ht="14.25" customHeight="1">
      <c r="A239" s="102"/>
      <c r="B239" s="273"/>
      <c r="C239" s="274"/>
      <c r="D239" s="271"/>
      <c r="E239" s="272"/>
      <c r="G239" s="103"/>
      <c r="H239" s="104"/>
    </row>
    <row r="240" spans="1:8" ht="14.25" customHeight="1">
      <c r="A240" s="102"/>
      <c r="B240" s="273"/>
      <c r="C240" s="274"/>
      <c r="D240" s="271"/>
      <c r="E240" s="272"/>
      <c r="G240" s="103"/>
      <c r="H240" s="104"/>
    </row>
    <row r="241" spans="1:8" ht="14.25" customHeight="1">
      <c r="A241" s="105"/>
      <c r="B241" s="273"/>
      <c r="C241" s="274"/>
      <c r="D241" s="271"/>
      <c r="E241" s="272"/>
      <c r="F241" s="106"/>
      <c r="G241" s="107"/>
      <c r="H241" s="108"/>
    </row>
    <row r="242" spans="1:8" ht="14.25" customHeight="1">
      <c r="A242" s="98"/>
      <c r="B242" s="273" t="s">
        <v>107</v>
      </c>
      <c r="C242" s="274"/>
      <c r="D242" s="271"/>
      <c r="E242" s="272"/>
      <c r="F242" s="99"/>
      <c r="G242" s="100"/>
      <c r="H242" s="101"/>
    </row>
    <row r="243" spans="1:8" ht="14.25" customHeight="1">
      <c r="A243" s="102"/>
      <c r="B243" s="273"/>
      <c r="C243" s="274"/>
      <c r="D243" s="271"/>
      <c r="E243" s="272"/>
      <c r="G243" s="103"/>
      <c r="H243" s="104"/>
    </row>
    <row r="244" spans="1:8" ht="14.25" customHeight="1">
      <c r="A244" s="102"/>
      <c r="B244" s="273"/>
      <c r="C244" s="274"/>
      <c r="D244" s="271"/>
      <c r="E244" s="272"/>
      <c r="G244" s="103"/>
      <c r="H244" s="104"/>
    </row>
    <row r="245" spans="1:8" ht="14.25" customHeight="1">
      <c r="A245" s="102"/>
      <c r="B245" s="273"/>
      <c r="C245" s="274"/>
      <c r="D245" s="271"/>
      <c r="E245" s="272"/>
      <c r="G245" s="103"/>
      <c r="H245" s="104"/>
    </row>
    <row r="246" spans="1:8" ht="14.25" customHeight="1">
      <c r="A246" s="102"/>
      <c r="B246" s="273"/>
      <c r="C246" s="274"/>
      <c r="D246" s="271"/>
      <c r="E246" s="272"/>
      <c r="G246" s="103"/>
      <c r="H246" s="104"/>
    </row>
    <row r="247" spans="1:8" ht="14.25" customHeight="1">
      <c r="A247" s="102"/>
      <c r="B247" s="273"/>
      <c r="C247" s="274"/>
      <c r="D247" s="271"/>
      <c r="E247" s="272"/>
      <c r="G247" s="103"/>
      <c r="H247" s="104"/>
    </row>
    <row r="248" spans="1:8" ht="14.25" customHeight="1">
      <c r="A248" s="102"/>
      <c r="B248" s="273"/>
      <c r="C248" s="274"/>
      <c r="D248" s="271"/>
      <c r="E248" s="272"/>
      <c r="G248" s="103"/>
      <c r="H248" s="104"/>
    </row>
    <row r="249" spans="1:8" ht="14.25" customHeight="1">
      <c r="A249" s="102"/>
      <c r="B249" s="273"/>
      <c r="C249" s="274"/>
      <c r="D249" s="271"/>
      <c r="E249" s="272"/>
      <c r="G249" s="103"/>
      <c r="H249" s="104"/>
    </row>
    <row r="250" spans="1:8" ht="14.25" customHeight="1">
      <c r="A250" s="102"/>
      <c r="B250" s="273"/>
      <c r="C250" s="274"/>
      <c r="D250" s="271"/>
      <c r="E250" s="272"/>
      <c r="G250" s="103"/>
      <c r="H250" s="104"/>
    </row>
    <row r="251" spans="1:8" ht="14.25" customHeight="1">
      <c r="A251" s="102"/>
      <c r="B251" s="273"/>
      <c r="C251" s="274"/>
      <c r="D251" s="271"/>
      <c r="E251" s="272"/>
      <c r="G251" s="103"/>
      <c r="H251" s="104"/>
    </row>
    <row r="252" spans="1:8" ht="14.25" customHeight="1">
      <c r="A252" s="102"/>
      <c r="B252" s="273"/>
      <c r="C252" s="274"/>
      <c r="D252" s="271"/>
      <c r="E252" s="272"/>
      <c r="G252" s="103"/>
      <c r="H252" s="104"/>
    </row>
    <row r="253" spans="1:8" ht="14.25" customHeight="1">
      <c r="A253" s="102"/>
      <c r="B253" s="273"/>
      <c r="C253" s="274"/>
      <c r="D253" s="271"/>
      <c r="E253" s="272"/>
      <c r="G253" s="103"/>
      <c r="H253" s="104"/>
    </row>
    <row r="254" spans="1:8" ht="14.25" customHeight="1">
      <c r="A254" s="102"/>
      <c r="B254" s="273"/>
      <c r="C254" s="274"/>
      <c r="D254" s="271"/>
      <c r="E254" s="272"/>
      <c r="G254" s="103"/>
      <c r="H254" s="104"/>
    </row>
    <row r="255" spans="1:8" ht="14.25" customHeight="1">
      <c r="A255" s="102"/>
      <c r="B255" s="273"/>
      <c r="C255" s="274"/>
      <c r="D255" s="271"/>
      <c r="E255" s="272"/>
      <c r="G255" s="103"/>
      <c r="H255" s="104"/>
    </row>
    <row r="256" spans="1:8" ht="14.25" customHeight="1">
      <c r="A256" s="102"/>
      <c r="B256" s="273"/>
      <c r="C256" s="274"/>
      <c r="D256" s="271"/>
      <c r="E256" s="272"/>
      <c r="G256" s="103"/>
      <c r="H256" s="104"/>
    </row>
    <row r="257" spans="1:8" ht="14.25" customHeight="1">
      <c r="A257" s="105"/>
      <c r="B257" s="273"/>
      <c r="C257" s="274"/>
      <c r="D257" s="271"/>
      <c r="E257" s="272"/>
      <c r="F257" s="106"/>
      <c r="G257" s="107"/>
      <c r="H257" s="108"/>
    </row>
    <row r="258" spans="1:8" ht="14.25" customHeight="1">
      <c r="A258" s="98"/>
      <c r="B258" s="273" t="s">
        <v>110</v>
      </c>
      <c r="C258" s="274"/>
      <c r="D258" s="271"/>
      <c r="E258" s="272"/>
      <c r="F258" s="99"/>
      <c r="G258" s="100"/>
      <c r="H258" s="101"/>
    </row>
    <row r="259" spans="1:8" ht="14.25" customHeight="1">
      <c r="A259" s="102"/>
      <c r="B259" s="273"/>
      <c r="C259" s="274"/>
      <c r="D259" s="271"/>
      <c r="E259" s="272"/>
      <c r="G259" s="103"/>
      <c r="H259" s="104"/>
    </row>
    <row r="260" spans="1:8" ht="14.25" customHeight="1">
      <c r="A260" s="102"/>
      <c r="B260" s="273"/>
      <c r="C260" s="274"/>
      <c r="D260" s="271"/>
      <c r="E260" s="272"/>
      <c r="G260" s="103"/>
      <c r="H260" s="104"/>
    </row>
    <row r="261" spans="1:8" ht="14.25" customHeight="1">
      <c r="A261" s="102"/>
      <c r="B261" s="273"/>
      <c r="C261" s="274"/>
      <c r="D261" s="271"/>
      <c r="E261" s="272"/>
      <c r="G261" s="103"/>
      <c r="H261" s="104"/>
    </row>
    <row r="262" spans="1:8" ht="14.25" customHeight="1">
      <c r="A262" s="102"/>
      <c r="B262" s="273"/>
      <c r="C262" s="274"/>
      <c r="D262" s="271"/>
      <c r="E262" s="272"/>
      <c r="G262" s="103"/>
      <c r="H262" s="104"/>
    </row>
    <row r="263" spans="1:8" ht="14.25" customHeight="1">
      <c r="A263" s="102"/>
      <c r="B263" s="273"/>
      <c r="C263" s="274"/>
      <c r="D263" s="271"/>
      <c r="E263" s="272"/>
      <c r="G263" s="103"/>
      <c r="H263" s="104"/>
    </row>
    <row r="264" spans="1:8" ht="14.25" customHeight="1">
      <c r="A264" s="102"/>
      <c r="B264" s="273"/>
      <c r="C264" s="274"/>
      <c r="D264" s="271"/>
      <c r="E264" s="272"/>
      <c r="G264" s="103"/>
      <c r="H264" s="104"/>
    </row>
    <row r="265" spans="1:8" ht="14.25" customHeight="1">
      <c r="A265" s="102"/>
      <c r="B265" s="273"/>
      <c r="C265" s="274"/>
      <c r="D265" s="271"/>
      <c r="E265" s="272"/>
      <c r="G265" s="103"/>
      <c r="H265" s="104"/>
    </row>
    <row r="266" spans="1:8" ht="14.25" customHeight="1">
      <c r="A266" s="102"/>
      <c r="B266" s="273"/>
      <c r="C266" s="274"/>
      <c r="D266" s="271"/>
      <c r="E266" s="272"/>
      <c r="G266" s="103"/>
      <c r="H266" s="104"/>
    </row>
    <row r="267" spans="1:8" ht="14.25" customHeight="1">
      <c r="A267" s="102"/>
      <c r="B267" s="273"/>
      <c r="C267" s="274"/>
      <c r="D267" s="271"/>
      <c r="E267" s="272"/>
      <c r="G267" s="103"/>
      <c r="H267" s="104"/>
    </row>
    <row r="268" spans="1:8" ht="14.25" customHeight="1">
      <c r="A268" s="102"/>
      <c r="B268" s="273"/>
      <c r="C268" s="274"/>
      <c r="D268" s="271"/>
      <c r="E268" s="272"/>
      <c r="G268" s="103"/>
      <c r="H268" s="104"/>
    </row>
    <row r="269" spans="1:8" ht="14.25" customHeight="1">
      <c r="A269" s="102"/>
      <c r="B269" s="273"/>
      <c r="C269" s="274"/>
      <c r="D269" s="271"/>
      <c r="E269" s="272"/>
      <c r="G269" s="103"/>
      <c r="H269" s="104"/>
    </row>
    <row r="270" spans="1:8" ht="14.25" customHeight="1">
      <c r="A270" s="102"/>
      <c r="B270" s="273"/>
      <c r="C270" s="274"/>
      <c r="D270" s="271"/>
      <c r="E270" s="272"/>
      <c r="G270" s="103"/>
      <c r="H270" s="104"/>
    </row>
    <row r="271" spans="1:8" ht="14.25" customHeight="1">
      <c r="A271" s="102"/>
      <c r="B271" s="273"/>
      <c r="C271" s="274"/>
      <c r="D271" s="271"/>
      <c r="E271" s="272"/>
      <c r="G271" s="103"/>
      <c r="H271" s="104"/>
    </row>
    <row r="272" spans="1:8" ht="14.25" customHeight="1">
      <c r="A272" s="102"/>
      <c r="B272" s="273"/>
      <c r="C272" s="274"/>
      <c r="D272" s="271"/>
      <c r="E272" s="272"/>
      <c r="G272" s="103"/>
      <c r="H272" s="104"/>
    </row>
    <row r="273" spans="1:8" ht="14.25" customHeight="1">
      <c r="A273" s="105"/>
      <c r="B273" s="273"/>
      <c r="C273" s="274"/>
      <c r="D273" s="271"/>
      <c r="E273" s="272"/>
      <c r="F273" s="106"/>
      <c r="G273" s="107"/>
      <c r="H273" s="108"/>
    </row>
    <row r="274" spans="1:8" ht="14.25" customHeight="1">
      <c r="A274" s="98"/>
      <c r="B274" s="273" t="s">
        <v>118</v>
      </c>
      <c r="C274" s="274"/>
      <c r="D274" s="271"/>
      <c r="E274" s="272"/>
      <c r="F274" s="99"/>
      <c r="G274" s="100"/>
      <c r="H274" s="101"/>
    </row>
    <row r="275" spans="1:8" ht="14.25" customHeight="1">
      <c r="A275" s="102"/>
      <c r="B275" s="273"/>
      <c r="C275" s="274"/>
      <c r="D275" s="271"/>
      <c r="E275" s="272"/>
      <c r="G275" s="103"/>
      <c r="H275" s="104"/>
    </row>
    <row r="276" spans="1:8" ht="14.25" customHeight="1">
      <c r="A276" s="102"/>
      <c r="B276" s="273"/>
      <c r="C276" s="274"/>
      <c r="D276" s="271"/>
      <c r="E276" s="272"/>
      <c r="G276" s="103"/>
      <c r="H276" s="104"/>
    </row>
    <row r="277" spans="1:8" ht="14.25" customHeight="1">
      <c r="A277" s="102"/>
      <c r="B277" s="273"/>
      <c r="C277" s="274"/>
      <c r="D277" s="271"/>
      <c r="E277" s="272"/>
      <c r="G277" s="103"/>
      <c r="H277" s="104"/>
    </row>
    <row r="278" spans="1:8" ht="14.25" customHeight="1">
      <c r="A278" s="102"/>
      <c r="B278" s="273"/>
      <c r="C278" s="274"/>
      <c r="D278" s="271"/>
      <c r="E278" s="272"/>
      <c r="G278" s="103"/>
      <c r="H278" s="104"/>
    </row>
    <row r="279" spans="1:8" ht="14.25" customHeight="1">
      <c r="A279" s="102"/>
      <c r="B279" s="273"/>
      <c r="C279" s="274"/>
      <c r="D279" s="271"/>
      <c r="E279" s="272"/>
      <c r="G279" s="103"/>
      <c r="H279" s="104"/>
    </row>
    <row r="280" spans="1:8" ht="14.25" customHeight="1">
      <c r="A280" s="102"/>
      <c r="B280" s="273"/>
      <c r="C280" s="274"/>
      <c r="D280" s="271"/>
      <c r="E280" s="272"/>
      <c r="G280" s="103"/>
      <c r="H280" s="104"/>
    </row>
    <row r="281" spans="1:8" ht="14.25" customHeight="1">
      <c r="A281" s="102"/>
      <c r="B281" s="273"/>
      <c r="C281" s="274"/>
      <c r="D281" s="271"/>
      <c r="E281" s="272"/>
      <c r="G281" s="103"/>
      <c r="H281" s="104"/>
    </row>
    <row r="282" spans="1:8" ht="14.25" customHeight="1">
      <c r="A282" s="102"/>
      <c r="B282" s="273"/>
      <c r="C282" s="274"/>
      <c r="D282" s="271"/>
      <c r="E282" s="272"/>
      <c r="G282" s="103"/>
      <c r="H282" s="104"/>
    </row>
    <row r="283" spans="1:8" ht="14.25" customHeight="1">
      <c r="A283" s="102"/>
      <c r="B283" s="273"/>
      <c r="C283" s="274"/>
      <c r="D283" s="271"/>
      <c r="E283" s="272"/>
      <c r="G283" s="103"/>
      <c r="H283" s="104"/>
    </row>
    <row r="284" spans="1:8" ht="14.25" customHeight="1">
      <c r="A284" s="102"/>
      <c r="B284" s="273"/>
      <c r="C284" s="274"/>
      <c r="D284" s="271"/>
      <c r="E284" s="272"/>
      <c r="G284" s="103"/>
      <c r="H284" s="104"/>
    </row>
    <row r="285" spans="1:8" ht="14.25" customHeight="1">
      <c r="A285" s="102"/>
      <c r="B285" s="273"/>
      <c r="C285" s="274"/>
      <c r="D285" s="271"/>
      <c r="E285" s="272"/>
      <c r="G285" s="103"/>
      <c r="H285" s="104"/>
    </row>
    <row r="286" spans="1:8" ht="14.25" customHeight="1">
      <c r="A286" s="102"/>
      <c r="B286" s="273"/>
      <c r="C286" s="274"/>
      <c r="D286" s="271"/>
      <c r="E286" s="272"/>
      <c r="G286" s="103"/>
      <c r="H286" s="104"/>
    </row>
    <row r="287" spans="1:8" ht="14.25" customHeight="1">
      <c r="A287" s="102"/>
      <c r="B287" s="273"/>
      <c r="C287" s="274"/>
      <c r="D287" s="271"/>
      <c r="E287" s="272"/>
      <c r="G287" s="103"/>
      <c r="H287" s="104"/>
    </row>
    <row r="288" spans="1:8" ht="14.25" customHeight="1">
      <c r="A288" s="102"/>
      <c r="B288" s="273"/>
      <c r="C288" s="274"/>
      <c r="D288" s="271"/>
      <c r="E288" s="272"/>
      <c r="G288" s="103"/>
      <c r="H288" s="104"/>
    </row>
    <row r="289" spans="1:8" ht="14.25" customHeight="1">
      <c r="A289" s="105"/>
      <c r="B289" s="273"/>
      <c r="C289" s="274"/>
      <c r="D289" s="271"/>
      <c r="E289" s="272"/>
      <c r="F289" s="106"/>
      <c r="G289" s="107"/>
      <c r="H289" s="108"/>
    </row>
    <row r="290" spans="1:8" ht="14.25" customHeight="1">
      <c r="A290" s="98"/>
      <c r="B290" s="273" t="s">
        <v>122</v>
      </c>
      <c r="C290" s="274"/>
      <c r="D290" s="271"/>
      <c r="E290" s="272"/>
      <c r="F290" s="99"/>
      <c r="G290" s="100"/>
      <c r="H290" s="101"/>
    </row>
    <row r="291" spans="1:8" ht="14.25" customHeight="1">
      <c r="A291" s="102"/>
      <c r="B291" s="273"/>
      <c r="C291" s="274"/>
      <c r="D291" s="271"/>
      <c r="E291" s="272"/>
      <c r="G291" s="103"/>
      <c r="H291" s="104"/>
    </row>
    <row r="292" spans="1:8" ht="14.25" customHeight="1">
      <c r="A292" s="102"/>
      <c r="B292" s="273"/>
      <c r="C292" s="274"/>
      <c r="D292" s="271"/>
      <c r="E292" s="272"/>
      <c r="G292" s="103"/>
      <c r="H292" s="104"/>
    </row>
    <row r="293" spans="1:8" ht="14.25" customHeight="1">
      <c r="A293" s="102"/>
      <c r="B293" s="273"/>
      <c r="C293" s="274"/>
      <c r="D293" s="271"/>
      <c r="E293" s="272"/>
      <c r="G293" s="103"/>
      <c r="H293" s="104"/>
    </row>
    <row r="294" spans="1:8" ht="14.25" customHeight="1">
      <c r="A294" s="102"/>
      <c r="B294" s="273"/>
      <c r="C294" s="274"/>
      <c r="D294" s="271"/>
      <c r="E294" s="272"/>
      <c r="G294" s="103"/>
      <c r="H294" s="104"/>
    </row>
    <row r="295" spans="1:8" ht="14.25" customHeight="1">
      <c r="A295" s="102"/>
      <c r="B295" s="273"/>
      <c r="C295" s="274"/>
      <c r="D295" s="271"/>
      <c r="E295" s="272"/>
      <c r="G295" s="103"/>
      <c r="H295" s="104"/>
    </row>
    <row r="296" spans="1:8" ht="14.25" customHeight="1">
      <c r="A296" s="102"/>
      <c r="B296" s="273"/>
      <c r="C296" s="274"/>
      <c r="D296" s="271"/>
      <c r="E296" s="272"/>
      <c r="G296" s="103"/>
      <c r="H296" s="104"/>
    </row>
    <row r="297" spans="1:8" ht="14.25" customHeight="1">
      <c r="A297" s="102"/>
      <c r="B297" s="273"/>
      <c r="C297" s="274"/>
      <c r="D297" s="271"/>
      <c r="E297" s="272"/>
      <c r="G297" s="103"/>
      <c r="H297" s="104"/>
    </row>
    <row r="298" spans="1:8" ht="14.25" customHeight="1">
      <c r="A298" s="102"/>
      <c r="B298" s="273"/>
      <c r="C298" s="274"/>
      <c r="D298" s="271"/>
      <c r="E298" s="272"/>
      <c r="G298" s="103"/>
      <c r="H298" s="104"/>
    </row>
    <row r="299" spans="1:8" ht="14.25" customHeight="1">
      <c r="A299" s="102"/>
      <c r="B299" s="273"/>
      <c r="C299" s="274"/>
      <c r="D299" s="271"/>
      <c r="E299" s="272"/>
      <c r="G299" s="103"/>
      <c r="H299" s="104"/>
    </row>
    <row r="300" spans="1:8" ht="14.25" customHeight="1">
      <c r="A300" s="102"/>
      <c r="B300" s="273"/>
      <c r="C300" s="274"/>
      <c r="D300" s="271"/>
      <c r="E300" s="272"/>
      <c r="G300" s="103"/>
      <c r="H300" s="104"/>
    </row>
    <row r="301" spans="1:8" ht="14.25" customHeight="1">
      <c r="A301" s="102"/>
      <c r="B301" s="273"/>
      <c r="C301" s="274"/>
      <c r="D301" s="271"/>
      <c r="E301" s="272"/>
      <c r="G301" s="103"/>
      <c r="H301" s="104"/>
    </row>
    <row r="302" spans="1:8" ht="14.25" customHeight="1">
      <c r="A302" s="102"/>
      <c r="B302" s="273"/>
      <c r="C302" s="274"/>
      <c r="D302" s="271"/>
      <c r="E302" s="272"/>
      <c r="G302" s="103"/>
      <c r="H302" s="104"/>
    </row>
    <row r="303" spans="1:8" ht="14.25" customHeight="1">
      <c r="A303" s="102"/>
      <c r="B303" s="273"/>
      <c r="C303" s="274"/>
      <c r="D303" s="271"/>
      <c r="E303" s="272"/>
      <c r="G303" s="103"/>
      <c r="H303" s="104"/>
    </row>
    <row r="304" spans="1:8" ht="14.25" customHeight="1">
      <c r="A304" s="102"/>
      <c r="B304" s="273"/>
      <c r="C304" s="274"/>
      <c r="D304" s="271"/>
      <c r="E304" s="272"/>
      <c r="G304" s="103"/>
      <c r="H304" s="104"/>
    </row>
    <row r="305" spans="1:8" ht="14.25" customHeight="1">
      <c r="A305" s="105"/>
      <c r="B305" s="273"/>
      <c r="C305" s="274"/>
      <c r="D305" s="271"/>
      <c r="E305" s="272"/>
      <c r="F305" s="106"/>
      <c r="G305" s="107"/>
      <c r="H305" s="108"/>
    </row>
    <row r="306" spans="1:8" ht="14.25" customHeight="1">
      <c r="A306" s="98"/>
      <c r="B306" s="273" t="s">
        <v>125</v>
      </c>
      <c r="C306" s="274"/>
      <c r="D306" s="271"/>
      <c r="E306" s="272"/>
      <c r="F306" s="99"/>
      <c r="G306" s="100"/>
      <c r="H306" s="101"/>
    </row>
    <row r="307" spans="1:8" ht="14.25" customHeight="1">
      <c r="A307" s="102"/>
      <c r="B307" s="273"/>
      <c r="C307" s="274"/>
      <c r="D307" s="271"/>
      <c r="E307" s="272"/>
      <c r="G307" s="103"/>
      <c r="H307" s="104"/>
    </row>
    <row r="308" spans="1:8" ht="14.25" customHeight="1">
      <c r="A308" s="102"/>
      <c r="B308" s="273"/>
      <c r="C308" s="274"/>
      <c r="D308" s="271"/>
      <c r="E308" s="272"/>
      <c r="G308" s="103"/>
      <c r="H308" s="104"/>
    </row>
    <row r="309" spans="1:8" ht="14.25" customHeight="1">
      <c r="A309" s="102"/>
      <c r="B309" s="273"/>
      <c r="C309" s="274"/>
      <c r="D309" s="271"/>
      <c r="E309" s="272"/>
      <c r="G309" s="103"/>
      <c r="H309" s="104"/>
    </row>
    <row r="310" spans="1:8" ht="14.25" customHeight="1">
      <c r="A310" s="102"/>
      <c r="B310" s="273"/>
      <c r="C310" s="274"/>
      <c r="D310" s="271"/>
      <c r="E310" s="272"/>
      <c r="G310" s="103"/>
      <c r="H310" s="104"/>
    </row>
    <row r="311" spans="1:8" ht="14.25" customHeight="1">
      <c r="A311" s="102"/>
      <c r="B311" s="273"/>
      <c r="C311" s="274"/>
      <c r="D311" s="271"/>
      <c r="E311" s="272"/>
      <c r="G311" s="103"/>
      <c r="H311" s="104"/>
    </row>
    <row r="312" spans="1:8" ht="14.25" customHeight="1">
      <c r="A312" s="102"/>
      <c r="B312" s="273"/>
      <c r="C312" s="274"/>
      <c r="D312" s="271"/>
      <c r="E312" s="272"/>
      <c r="G312" s="103"/>
      <c r="H312" s="104"/>
    </row>
    <row r="313" spans="1:8" ht="14.25" customHeight="1">
      <c r="A313" s="102"/>
      <c r="B313" s="273"/>
      <c r="C313" s="274"/>
      <c r="D313" s="271"/>
      <c r="E313" s="272"/>
      <c r="G313" s="103"/>
      <c r="H313" s="104"/>
    </row>
    <row r="314" spans="1:8" ht="14.25" customHeight="1">
      <c r="A314" s="102"/>
      <c r="B314" s="273"/>
      <c r="C314" s="274"/>
      <c r="D314" s="271"/>
      <c r="E314" s="272"/>
      <c r="G314" s="103"/>
      <c r="H314" s="104"/>
    </row>
    <row r="315" spans="1:8" ht="14.25" customHeight="1">
      <c r="A315" s="102"/>
      <c r="B315" s="273"/>
      <c r="C315" s="274"/>
      <c r="D315" s="271"/>
      <c r="E315" s="272"/>
      <c r="G315" s="103"/>
      <c r="H315" s="104"/>
    </row>
    <row r="316" spans="1:8" ht="14.25" customHeight="1">
      <c r="A316" s="102"/>
      <c r="B316" s="273"/>
      <c r="C316" s="274"/>
      <c r="D316" s="271"/>
      <c r="E316" s="272"/>
      <c r="G316" s="103"/>
      <c r="H316" s="104"/>
    </row>
    <row r="317" spans="1:8" ht="14.25" customHeight="1">
      <c r="A317" s="102"/>
      <c r="B317" s="273"/>
      <c r="C317" s="274"/>
      <c r="D317" s="271"/>
      <c r="E317" s="272"/>
      <c r="G317" s="103"/>
      <c r="H317" s="104"/>
    </row>
    <row r="318" spans="1:8" ht="14.25" customHeight="1">
      <c r="A318" s="102"/>
      <c r="B318" s="273"/>
      <c r="C318" s="274"/>
      <c r="D318" s="271"/>
      <c r="E318" s="272"/>
      <c r="G318" s="103"/>
      <c r="H318" s="104"/>
    </row>
    <row r="319" spans="1:8" ht="14.25" customHeight="1">
      <c r="A319" s="102"/>
      <c r="B319" s="273"/>
      <c r="C319" s="274"/>
      <c r="D319" s="271"/>
      <c r="E319" s="272"/>
      <c r="G319" s="103"/>
      <c r="H319" s="104"/>
    </row>
    <row r="320" spans="1:8" ht="14.25" customHeight="1">
      <c r="A320" s="102"/>
      <c r="B320" s="273"/>
      <c r="C320" s="274"/>
      <c r="D320" s="271"/>
      <c r="E320" s="272"/>
      <c r="G320" s="103"/>
      <c r="H320" s="104"/>
    </row>
    <row r="321" spans="1:8" ht="14.25" customHeight="1">
      <c r="A321" s="105"/>
      <c r="B321" s="273"/>
      <c r="C321" s="274"/>
      <c r="D321" s="271"/>
      <c r="E321" s="272"/>
      <c r="F321" s="106"/>
      <c r="G321" s="107"/>
      <c r="H321" s="108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524"/>
  <sheetViews>
    <sheetView showGridLines="0" zoomScalePageLayoutView="0" workbookViewId="0" topLeftCell="A1">
      <pane ySplit="1" topLeftCell="A1498" activePane="bottomLeft" state="frozen"/>
      <selection pane="topLeft" activeCell="A1" sqref="A1"/>
      <selection pane="bottomLeft" activeCell="E1531" sqref="E1531"/>
    </sheetView>
  </sheetViews>
  <sheetFormatPr defaultColWidth="14.66015625" defaultRowHeight="15" customHeight="1"/>
  <cols>
    <col min="1" max="1" width="5.83203125" style="91" customWidth="1"/>
    <col min="2" max="2" width="15" style="91" customWidth="1"/>
    <col min="3" max="4" width="0" style="91" hidden="1" customWidth="1"/>
    <col min="5" max="5" width="125" style="91" customWidth="1"/>
    <col min="6" max="16384" width="14.66015625" style="91" customWidth="1"/>
  </cols>
  <sheetData>
    <row r="1" spans="1:5" ht="16.5" customHeight="1">
      <c r="A1" s="276" t="s">
        <v>186</v>
      </c>
      <c r="B1" s="276"/>
      <c r="C1" s="145"/>
      <c r="D1" s="145"/>
      <c r="E1" s="145" t="s">
        <v>187</v>
      </c>
    </row>
    <row r="2" spans="1:5" ht="16.5" customHeight="1">
      <c r="A2" s="277" t="s">
        <v>391</v>
      </c>
      <c r="B2" s="277"/>
      <c r="C2" s="146"/>
      <c r="D2" s="147">
        <v>1</v>
      </c>
      <c r="E2" s="515" t="s">
        <v>494</v>
      </c>
    </row>
    <row r="3" spans="1:5" ht="14.25" customHeight="1">
      <c r="A3" s="148"/>
      <c r="B3" s="516" t="s">
        <v>352</v>
      </c>
      <c r="C3" s="150"/>
      <c r="D3" s="151">
        <v>2</v>
      </c>
      <c r="E3" s="152" t="s">
        <v>392</v>
      </c>
    </row>
    <row r="4" spans="1:5" ht="14.25" customHeight="1">
      <c r="A4" s="148"/>
      <c r="B4" s="516" t="s">
        <v>368</v>
      </c>
      <c r="C4" s="150"/>
      <c r="D4" s="151">
        <v>3</v>
      </c>
      <c r="E4" s="152" t="s">
        <v>412</v>
      </c>
    </row>
    <row r="5" spans="1:5" ht="14.25" customHeight="1">
      <c r="A5" s="148"/>
      <c r="B5" s="516" t="s">
        <v>370</v>
      </c>
      <c r="C5" s="150"/>
      <c r="D5" s="151">
        <v>4</v>
      </c>
      <c r="E5" s="152" t="s">
        <v>371</v>
      </c>
    </row>
    <row r="6" spans="1:5" ht="14.25" customHeight="1">
      <c r="A6" s="148"/>
      <c r="B6" s="149" t="s">
        <v>83</v>
      </c>
      <c r="C6" s="150"/>
      <c r="D6" s="151">
        <v>6</v>
      </c>
      <c r="E6" s="517" t="s">
        <v>458</v>
      </c>
    </row>
    <row r="7" spans="1:5" ht="14.25" customHeight="1">
      <c r="A7" s="148"/>
      <c r="B7" s="149" t="s">
        <v>87</v>
      </c>
      <c r="C7" s="150"/>
      <c r="D7" s="151">
        <v>7</v>
      </c>
      <c r="E7" s="517" t="s">
        <v>495</v>
      </c>
    </row>
    <row r="8" spans="1:5" ht="14.25" customHeight="1">
      <c r="A8" s="148"/>
      <c r="B8" s="516" t="s">
        <v>90</v>
      </c>
      <c r="C8" s="150"/>
      <c r="D8" s="151">
        <v>8</v>
      </c>
      <c r="E8" s="517" t="s">
        <v>461</v>
      </c>
    </row>
    <row r="9" spans="1:5" ht="14.25" customHeight="1">
      <c r="A9" s="148"/>
      <c r="B9" s="516" t="s">
        <v>93</v>
      </c>
      <c r="C9" s="150"/>
      <c r="D9" s="151">
        <v>10</v>
      </c>
      <c r="E9" s="517" t="s">
        <v>462</v>
      </c>
    </row>
    <row r="10" spans="1:5" ht="14.25" customHeight="1">
      <c r="A10" s="148"/>
      <c r="B10" s="516" t="s">
        <v>96</v>
      </c>
      <c r="C10" s="150"/>
      <c r="D10" s="151">
        <v>9</v>
      </c>
      <c r="E10" s="152" t="s">
        <v>379</v>
      </c>
    </row>
    <row r="11" spans="1:5" ht="14.25" customHeight="1">
      <c r="A11" s="148"/>
      <c r="B11" s="516" t="s">
        <v>99</v>
      </c>
      <c r="C11" s="150"/>
      <c r="D11" s="151">
        <v>11</v>
      </c>
      <c r="E11" s="517" t="s">
        <v>463</v>
      </c>
    </row>
    <row r="12" spans="1:5" ht="14.25" customHeight="1">
      <c r="A12" s="148"/>
      <c r="B12" s="522" t="s">
        <v>510</v>
      </c>
      <c r="C12" s="150"/>
      <c r="D12" s="151">
        <v>14</v>
      </c>
      <c r="E12" s="517" t="s">
        <v>465</v>
      </c>
    </row>
    <row r="13" spans="1:5" ht="27" customHeight="1">
      <c r="A13" s="148"/>
      <c r="B13" s="522" t="s">
        <v>384</v>
      </c>
      <c r="C13" s="150"/>
      <c r="D13" s="151">
        <v>15</v>
      </c>
      <c r="E13" s="517" t="s">
        <v>496</v>
      </c>
    </row>
    <row r="14" spans="1:5" ht="24" customHeight="1">
      <c r="A14" s="148"/>
      <c r="B14" s="522" t="s">
        <v>385</v>
      </c>
      <c r="C14" s="150"/>
      <c r="D14" s="151">
        <v>16</v>
      </c>
      <c r="E14" s="517" t="s">
        <v>507</v>
      </c>
    </row>
    <row r="15" spans="1:5" ht="14.25" customHeight="1">
      <c r="A15" s="148"/>
      <c r="B15" s="522" t="s">
        <v>511</v>
      </c>
      <c r="C15" s="150"/>
      <c r="D15" s="151">
        <v>17</v>
      </c>
      <c r="E15" s="517" t="s">
        <v>467</v>
      </c>
    </row>
    <row r="16" spans="1:5" ht="23.25" customHeight="1">
      <c r="A16" s="148"/>
      <c r="B16" s="522" t="s">
        <v>386</v>
      </c>
      <c r="C16" s="150"/>
      <c r="D16" s="151">
        <v>19</v>
      </c>
      <c r="E16" s="517" t="s">
        <v>498</v>
      </c>
    </row>
    <row r="17" spans="1:5" ht="14.25" customHeight="1">
      <c r="A17" s="148"/>
      <c r="B17" s="522" t="s">
        <v>387</v>
      </c>
      <c r="C17" s="150"/>
      <c r="D17" s="151">
        <v>20</v>
      </c>
      <c r="E17" s="517" t="s">
        <v>508</v>
      </c>
    </row>
    <row r="18" spans="1:5" ht="14.25" customHeight="1">
      <c r="A18" s="148"/>
      <c r="B18" s="522" t="s">
        <v>509</v>
      </c>
      <c r="C18" s="150"/>
      <c r="D18" s="151">
        <v>21</v>
      </c>
      <c r="E18" s="517" t="s">
        <v>470</v>
      </c>
    </row>
    <row r="19" spans="1:5" ht="14.25" customHeight="1">
      <c r="A19" s="148"/>
      <c r="B19" s="522" t="s">
        <v>471</v>
      </c>
      <c r="C19" s="150"/>
      <c r="D19" s="151">
        <v>22</v>
      </c>
      <c r="E19" s="521" t="s">
        <v>500</v>
      </c>
    </row>
    <row r="20" spans="1:5" ht="14.25" customHeight="1">
      <c r="A20" s="148"/>
      <c r="B20" s="522" t="s">
        <v>472</v>
      </c>
      <c r="C20" s="150"/>
      <c r="D20" s="151">
        <v>23</v>
      </c>
      <c r="E20" s="521" t="s">
        <v>501</v>
      </c>
    </row>
    <row r="21" spans="1:5" ht="14.25" customHeight="1">
      <c r="A21" s="148"/>
      <c r="B21" s="516" t="s">
        <v>512</v>
      </c>
      <c r="C21" s="150"/>
      <c r="D21" s="151">
        <v>24</v>
      </c>
      <c r="E21" s="521" t="s">
        <v>474</v>
      </c>
    </row>
    <row r="22" spans="1:5" ht="14.25" customHeight="1">
      <c r="A22" s="148"/>
      <c r="B22" s="516" t="s">
        <v>475</v>
      </c>
      <c r="C22" s="150"/>
      <c r="D22" s="151">
        <v>25</v>
      </c>
      <c r="E22" s="521" t="s">
        <v>502</v>
      </c>
    </row>
    <row r="23" spans="1:5" ht="14.25" customHeight="1">
      <c r="A23" s="148"/>
      <c r="B23" s="516" t="s">
        <v>476</v>
      </c>
      <c r="C23" s="150"/>
      <c r="D23" s="151">
        <v>26</v>
      </c>
      <c r="E23" s="521" t="s">
        <v>503</v>
      </c>
    </row>
    <row r="24" spans="1:5" ht="14.25" customHeight="1">
      <c r="A24" s="148"/>
      <c r="B24" s="149"/>
      <c r="C24" s="150"/>
      <c r="D24" s="151">
        <v>28</v>
      </c>
      <c r="E24" s="152" t="s">
        <v>181</v>
      </c>
    </row>
    <row r="25" spans="1:5" ht="14.25" customHeight="1">
      <c r="A25" s="148"/>
      <c r="B25" s="149"/>
      <c r="C25" s="150"/>
      <c r="D25" s="151">
        <v>29</v>
      </c>
      <c r="E25" s="150"/>
    </row>
    <row r="26" spans="1:5" ht="15" customHeight="1" hidden="1">
      <c r="A26" s="148"/>
      <c r="B26" s="149"/>
      <c r="C26" s="150"/>
      <c r="D26" s="151">
        <v>30</v>
      </c>
      <c r="E26" s="150"/>
    </row>
    <row r="27" spans="1:5" ht="15" customHeight="1" hidden="1">
      <c r="A27" s="148"/>
      <c r="B27" s="149"/>
      <c r="C27" s="150"/>
      <c r="D27" s="151">
        <v>31</v>
      </c>
      <c r="E27" s="150"/>
    </row>
    <row r="28" spans="1:5" ht="15" customHeight="1" hidden="1">
      <c r="A28" s="148"/>
      <c r="B28" s="149"/>
      <c r="C28" s="150"/>
      <c r="D28" s="151">
        <v>32</v>
      </c>
      <c r="E28" s="150"/>
    </row>
    <row r="29" spans="1:5" ht="15" customHeight="1" hidden="1">
      <c r="A29" s="148"/>
      <c r="B29" s="149"/>
      <c r="C29" s="150"/>
      <c r="D29" s="151">
        <v>33</v>
      </c>
      <c r="E29" s="150"/>
    </row>
    <row r="30" spans="1:5" ht="15" customHeight="1" hidden="1">
      <c r="A30" s="148"/>
      <c r="B30" s="149"/>
      <c r="C30" s="150"/>
      <c r="D30" s="151">
        <v>34</v>
      </c>
      <c r="E30" s="150"/>
    </row>
    <row r="31" spans="1:5" ht="15" customHeight="1" hidden="1">
      <c r="A31" s="148"/>
      <c r="B31" s="149"/>
      <c r="C31" s="150"/>
      <c r="D31" s="151">
        <v>35</v>
      </c>
      <c r="E31" s="150"/>
    </row>
    <row r="32" spans="1:5" ht="15" customHeight="1" hidden="1">
      <c r="A32" s="148"/>
      <c r="B32" s="149"/>
      <c r="C32" s="150"/>
      <c r="D32" s="151">
        <v>36</v>
      </c>
      <c r="E32" s="150"/>
    </row>
    <row r="33" spans="1:5" ht="15" customHeight="1" hidden="1">
      <c r="A33" s="148"/>
      <c r="B33" s="149"/>
      <c r="C33" s="150"/>
      <c r="D33" s="151">
        <v>37</v>
      </c>
      <c r="E33" s="150"/>
    </row>
    <row r="34" spans="1:5" ht="15" customHeight="1" hidden="1">
      <c r="A34" s="148"/>
      <c r="B34" s="149"/>
      <c r="C34" s="150"/>
      <c r="D34" s="151">
        <v>38</v>
      </c>
      <c r="E34" s="150"/>
    </row>
    <row r="35" spans="1:5" ht="15" customHeight="1" hidden="1">
      <c r="A35" s="148"/>
      <c r="B35" s="149"/>
      <c r="C35" s="150"/>
      <c r="D35" s="151">
        <v>39</v>
      </c>
      <c r="E35" s="150"/>
    </row>
    <row r="36" spans="1:5" ht="15" customHeight="1" hidden="1">
      <c r="A36" s="148"/>
      <c r="B36" s="149"/>
      <c r="C36" s="150"/>
      <c r="D36" s="151">
        <v>40</v>
      </c>
      <c r="E36" s="150"/>
    </row>
    <row r="37" spans="1:5" ht="15" customHeight="1" hidden="1">
      <c r="A37" s="148"/>
      <c r="B37" s="149"/>
      <c r="C37" s="150"/>
      <c r="D37" s="151">
        <v>41</v>
      </c>
      <c r="E37" s="150"/>
    </row>
    <row r="38" spans="1:5" ht="15" customHeight="1" hidden="1">
      <c r="A38" s="148"/>
      <c r="B38" s="149"/>
      <c r="C38" s="150"/>
      <c r="D38" s="151">
        <v>42</v>
      </c>
      <c r="E38" s="150"/>
    </row>
    <row r="39" spans="1:5" ht="15" customHeight="1" hidden="1">
      <c r="A39" s="148"/>
      <c r="B39" s="149"/>
      <c r="C39" s="150"/>
      <c r="D39" s="151">
        <v>43</v>
      </c>
      <c r="E39" s="150"/>
    </row>
    <row r="40" spans="1:5" ht="15" customHeight="1" hidden="1">
      <c r="A40" s="148"/>
      <c r="B40" s="149"/>
      <c r="C40" s="150"/>
      <c r="D40" s="151">
        <v>44</v>
      </c>
      <c r="E40" s="150"/>
    </row>
    <row r="41" spans="1:5" ht="15" customHeight="1" hidden="1">
      <c r="A41" s="148"/>
      <c r="B41" s="149"/>
      <c r="C41" s="150"/>
      <c r="D41" s="151">
        <v>45</v>
      </c>
      <c r="E41" s="150"/>
    </row>
    <row r="42" spans="1:5" ht="15" customHeight="1" hidden="1">
      <c r="A42" s="148"/>
      <c r="B42" s="149"/>
      <c r="C42" s="150"/>
      <c r="D42" s="151">
        <v>46</v>
      </c>
      <c r="E42" s="150"/>
    </row>
    <row r="43" spans="1:5" ht="15" customHeight="1" hidden="1">
      <c r="A43" s="148"/>
      <c r="B43" s="149"/>
      <c r="C43" s="150"/>
      <c r="D43" s="151">
        <v>47</v>
      </c>
      <c r="E43" s="150"/>
    </row>
    <row r="44" spans="1:5" ht="15" customHeight="1" hidden="1">
      <c r="A44" s="148"/>
      <c r="B44" s="149"/>
      <c r="C44" s="150"/>
      <c r="D44" s="151">
        <v>48</v>
      </c>
      <c r="E44" s="150"/>
    </row>
    <row r="45" spans="1:5" ht="15" customHeight="1" hidden="1">
      <c r="A45" s="148"/>
      <c r="B45" s="149"/>
      <c r="C45" s="150"/>
      <c r="D45" s="151">
        <v>49</v>
      </c>
      <c r="E45" s="150"/>
    </row>
    <row r="46" spans="1:5" ht="15" customHeight="1" hidden="1">
      <c r="A46" s="148"/>
      <c r="B46" s="149"/>
      <c r="C46" s="150"/>
      <c r="D46" s="151">
        <v>50</v>
      </c>
      <c r="E46" s="150"/>
    </row>
    <row r="47" spans="1:5" ht="15" customHeight="1" hidden="1">
      <c r="A47" s="148"/>
      <c r="B47" s="149"/>
      <c r="C47" s="150"/>
      <c r="D47" s="151">
        <v>51</v>
      </c>
      <c r="E47" s="150"/>
    </row>
    <row r="48" spans="1:5" ht="15" customHeight="1" hidden="1">
      <c r="A48" s="148"/>
      <c r="B48" s="149"/>
      <c r="C48" s="150"/>
      <c r="D48" s="151">
        <v>52</v>
      </c>
      <c r="E48" s="150"/>
    </row>
    <row r="49" spans="1:5" ht="15" customHeight="1" hidden="1">
      <c r="A49" s="148"/>
      <c r="B49" s="149"/>
      <c r="C49" s="150"/>
      <c r="D49" s="151">
        <v>53</v>
      </c>
      <c r="E49" s="150"/>
    </row>
    <row r="50" spans="1:5" ht="15" customHeight="1" hidden="1">
      <c r="A50" s="148"/>
      <c r="B50" s="149"/>
      <c r="C50" s="150"/>
      <c r="D50" s="151">
        <v>54</v>
      </c>
      <c r="E50" s="150"/>
    </row>
    <row r="51" spans="1:5" ht="15" customHeight="1" hidden="1">
      <c r="A51" s="148"/>
      <c r="B51" s="149"/>
      <c r="C51" s="150"/>
      <c r="D51" s="151">
        <v>55</v>
      </c>
      <c r="E51" s="150"/>
    </row>
    <row r="52" spans="1:5" ht="15" customHeight="1" hidden="1">
      <c r="A52" s="148"/>
      <c r="B52" s="149"/>
      <c r="C52" s="150"/>
      <c r="D52" s="151">
        <v>56</v>
      </c>
      <c r="E52" s="150"/>
    </row>
    <row r="53" spans="1:5" ht="15" customHeight="1" hidden="1">
      <c r="A53" s="148"/>
      <c r="B53" s="149"/>
      <c r="C53" s="150"/>
      <c r="D53" s="151">
        <v>57</v>
      </c>
      <c r="E53" s="150"/>
    </row>
    <row r="54" spans="1:5" ht="15" customHeight="1" hidden="1">
      <c r="A54" s="148"/>
      <c r="B54" s="149"/>
      <c r="C54" s="150"/>
      <c r="D54" s="151">
        <v>58</v>
      </c>
      <c r="E54" s="150"/>
    </row>
    <row r="55" spans="1:5" ht="15" customHeight="1" hidden="1">
      <c r="A55" s="148"/>
      <c r="B55" s="149"/>
      <c r="C55" s="150"/>
      <c r="D55" s="151">
        <v>59</v>
      </c>
      <c r="E55" s="150"/>
    </row>
    <row r="56" spans="1:5" ht="15" customHeight="1" hidden="1">
      <c r="A56" s="148"/>
      <c r="B56" s="149"/>
      <c r="C56" s="150"/>
      <c r="D56" s="151">
        <v>60</v>
      </c>
      <c r="E56" s="150"/>
    </row>
    <row r="57" spans="1:5" ht="15" customHeight="1" hidden="1">
      <c r="A57" s="148"/>
      <c r="B57" s="149"/>
      <c r="C57" s="150"/>
      <c r="D57" s="151">
        <v>61</v>
      </c>
      <c r="E57" s="150"/>
    </row>
    <row r="58" spans="1:5" ht="15" customHeight="1" hidden="1">
      <c r="A58" s="148"/>
      <c r="B58" s="149"/>
      <c r="C58" s="150"/>
      <c r="D58" s="151">
        <v>62</v>
      </c>
      <c r="E58" s="150"/>
    </row>
    <row r="59" spans="1:5" ht="15" customHeight="1" hidden="1">
      <c r="A59" s="148"/>
      <c r="B59" s="149"/>
      <c r="C59" s="150"/>
      <c r="D59" s="151">
        <v>63</v>
      </c>
      <c r="E59" s="150"/>
    </row>
    <row r="60" spans="1:5" ht="15" customHeight="1" hidden="1">
      <c r="A60" s="148"/>
      <c r="B60" s="149"/>
      <c r="C60" s="150"/>
      <c r="D60" s="151">
        <v>64</v>
      </c>
      <c r="E60" s="150"/>
    </row>
    <row r="61" spans="1:5" ht="15" customHeight="1" hidden="1">
      <c r="A61" s="148"/>
      <c r="B61" s="149"/>
      <c r="C61" s="150"/>
      <c r="D61" s="151">
        <v>65</v>
      </c>
      <c r="E61" s="150"/>
    </row>
    <row r="62" spans="1:5" ht="15" customHeight="1" hidden="1">
      <c r="A62" s="148"/>
      <c r="B62" s="149"/>
      <c r="C62" s="150"/>
      <c r="D62" s="151">
        <v>66</v>
      </c>
      <c r="E62" s="150"/>
    </row>
    <row r="63" spans="1:5" ht="15" customHeight="1" hidden="1">
      <c r="A63" s="148"/>
      <c r="B63" s="149"/>
      <c r="C63" s="150"/>
      <c r="D63" s="151">
        <v>67</v>
      </c>
      <c r="E63" s="150"/>
    </row>
    <row r="64" spans="1:5" ht="15" customHeight="1" hidden="1">
      <c r="A64" s="148"/>
      <c r="B64" s="149"/>
      <c r="C64" s="150"/>
      <c r="D64" s="151">
        <v>68</v>
      </c>
      <c r="E64" s="150"/>
    </row>
    <row r="65" spans="1:5" ht="15" customHeight="1" hidden="1">
      <c r="A65" s="148"/>
      <c r="B65" s="149"/>
      <c r="C65" s="150"/>
      <c r="D65" s="151">
        <v>69</v>
      </c>
      <c r="E65" s="150"/>
    </row>
    <row r="66" spans="1:5" ht="15" customHeight="1" hidden="1">
      <c r="A66" s="148"/>
      <c r="B66" s="149"/>
      <c r="C66" s="150"/>
      <c r="D66" s="151">
        <v>70</v>
      </c>
      <c r="E66" s="150"/>
    </row>
    <row r="67" spans="1:5" ht="15" customHeight="1" hidden="1">
      <c r="A67" s="148"/>
      <c r="B67" s="149"/>
      <c r="C67" s="150"/>
      <c r="D67" s="151">
        <v>71</v>
      </c>
      <c r="E67" s="150"/>
    </row>
    <row r="68" spans="1:5" ht="15" customHeight="1" hidden="1">
      <c r="A68" s="148"/>
      <c r="B68" s="149"/>
      <c r="C68" s="150"/>
      <c r="D68" s="151">
        <v>72</v>
      </c>
      <c r="E68" s="150"/>
    </row>
    <row r="69" spans="1:5" ht="15" customHeight="1" hidden="1">
      <c r="A69" s="148"/>
      <c r="B69" s="149"/>
      <c r="C69" s="150"/>
      <c r="D69" s="151">
        <v>73</v>
      </c>
      <c r="E69" s="150"/>
    </row>
    <row r="70" spans="1:5" ht="15" customHeight="1" hidden="1">
      <c r="A70" s="148"/>
      <c r="B70" s="149"/>
      <c r="C70" s="150"/>
      <c r="D70" s="151">
        <v>74</v>
      </c>
      <c r="E70" s="150"/>
    </row>
    <row r="71" spans="1:5" ht="15" customHeight="1" hidden="1">
      <c r="A71" s="148"/>
      <c r="B71" s="149"/>
      <c r="C71" s="150"/>
      <c r="D71" s="151">
        <v>75</v>
      </c>
      <c r="E71" s="150"/>
    </row>
    <row r="72" spans="1:5" ht="15" customHeight="1" hidden="1">
      <c r="A72" s="148"/>
      <c r="B72" s="149"/>
      <c r="C72" s="150"/>
      <c r="D72" s="151">
        <v>76</v>
      </c>
      <c r="E72" s="150"/>
    </row>
    <row r="73" spans="1:5" ht="15" customHeight="1" hidden="1">
      <c r="A73" s="148"/>
      <c r="B73" s="149"/>
      <c r="C73" s="150"/>
      <c r="D73" s="151">
        <v>77</v>
      </c>
      <c r="E73" s="150"/>
    </row>
    <row r="74" spans="1:5" ht="15" customHeight="1" hidden="1">
      <c r="A74" s="148"/>
      <c r="B74" s="149"/>
      <c r="C74" s="150"/>
      <c r="D74" s="151">
        <v>78</v>
      </c>
      <c r="E74" s="150"/>
    </row>
    <row r="75" spans="1:5" ht="15" customHeight="1" hidden="1">
      <c r="A75" s="148"/>
      <c r="B75" s="149"/>
      <c r="C75" s="150"/>
      <c r="D75" s="151">
        <v>79</v>
      </c>
      <c r="E75" s="150"/>
    </row>
    <row r="76" spans="1:5" ht="15" customHeight="1" hidden="1">
      <c r="A76" s="148"/>
      <c r="B76" s="149"/>
      <c r="C76" s="150"/>
      <c r="D76" s="151">
        <v>80</v>
      </c>
      <c r="E76" s="150"/>
    </row>
    <row r="77" spans="1:5" ht="15" customHeight="1" hidden="1">
      <c r="A77" s="148"/>
      <c r="B77" s="149"/>
      <c r="C77" s="150"/>
      <c r="D77" s="151">
        <v>81</v>
      </c>
      <c r="E77" s="150"/>
    </row>
    <row r="78" spans="1:5" ht="27" customHeight="1">
      <c r="A78" s="275" t="s">
        <v>393</v>
      </c>
      <c r="B78" s="275"/>
      <c r="C78" s="153"/>
      <c r="D78" s="154">
        <v>1</v>
      </c>
      <c r="E78" s="523" t="s">
        <v>513</v>
      </c>
    </row>
    <row r="79" spans="1:5" ht="14.25" customHeight="1">
      <c r="A79" s="148"/>
      <c r="B79" s="149" t="s">
        <v>188</v>
      </c>
      <c r="C79" s="150"/>
      <c r="D79" s="151">
        <v>4</v>
      </c>
      <c r="E79" s="517" t="s">
        <v>458</v>
      </c>
    </row>
    <row r="80" spans="1:5" ht="14.25" customHeight="1">
      <c r="A80" s="148"/>
      <c r="B80" s="149" t="s">
        <v>189</v>
      </c>
      <c r="C80" s="150"/>
      <c r="D80" s="151">
        <v>5</v>
      </c>
      <c r="E80" s="517" t="s">
        <v>495</v>
      </c>
    </row>
    <row r="81" spans="1:5" ht="14.25" customHeight="1">
      <c r="A81" s="148"/>
      <c r="B81" s="149" t="s">
        <v>190</v>
      </c>
      <c r="C81" s="150"/>
      <c r="D81" s="151">
        <v>6</v>
      </c>
      <c r="E81" s="517" t="s">
        <v>461</v>
      </c>
    </row>
    <row r="82" spans="1:5" ht="14.25" customHeight="1">
      <c r="A82" s="148"/>
      <c r="B82" s="149" t="s">
        <v>191</v>
      </c>
      <c r="C82" s="150"/>
      <c r="D82" s="151">
        <v>7</v>
      </c>
      <c r="E82" s="517" t="s">
        <v>462</v>
      </c>
    </row>
    <row r="83" spans="1:5" ht="14.25" customHeight="1">
      <c r="A83" s="148"/>
      <c r="B83" s="149" t="s">
        <v>192</v>
      </c>
      <c r="C83" s="150"/>
      <c r="D83" s="151">
        <v>9</v>
      </c>
      <c r="E83" s="152" t="s">
        <v>379</v>
      </c>
    </row>
    <row r="84" spans="1:5" ht="14.25" customHeight="1">
      <c r="A84" s="148"/>
      <c r="B84" s="149" t="s">
        <v>193</v>
      </c>
      <c r="C84" s="150"/>
      <c r="D84" s="151">
        <v>10</v>
      </c>
      <c r="E84" s="517" t="s">
        <v>463</v>
      </c>
    </row>
    <row r="85" spans="1:5" ht="14.25" customHeight="1">
      <c r="A85" s="148"/>
      <c r="B85" s="149" t="s">
        <v>374</v>
      </c>
      <c r="C85" s="150"/>
      <c r="D85" s="151">
        <v>11</v>
      </c>
      <c r="E85" s="517" t="s">
        <v>465</v>
      </c>
    </row>
    <row r="86" spans="1:5" ht="14.25" customHeight="1">
      <c r="A86" s="148"/>
      <c r="B86" s="149" t="s">
        <v>375</v>
      </c>
      <c r="C86" s="150"/>
      <c r="D86" s="151">
        <v>12</v>
      </c>
      <c r="E86" s="517" t="s">
        <v>496</v>
      </c>
    </row>
    <row r="87" spans="1:5" ht="14.25" customHeight="1">
      <c r="A87" s="148"/>
      <c r="B87" s="149" t="s">
        <v>376</v>
      </c>
      <c r="C87" s="150"/>
      <c r="D87" s="151">
        <v>13</v>
      </c>
      <c r="E87" s="517" t="s">
        <v>507</v>
      </c>
    </row>
    <row r="88" spans="1:5" ht="14.25" customHeight="1">
      <c r="A88" s="148"/>
      <c r="B88" s="149" t="s">
        <v>414</v>
      </c>
      <c r="C88" s="150"/>
      <c r="D88" s="151">
        <v>14</v>
      </c>
      <c r="E88" s="517" t="s">
        <v>467</v>
      </c>
    </row>
    <row r="89" spans="1:5" ht="21" customHeight="1">
      <c r="A89" s="148"/>
      <c r="B89" s="149" t="s">
        <v>415</v>
      </c>
      <c r="C89" s="150"/>
      <c r="D89" s="151">
        <v>15</v>
      </c>
      <c r="E89" s="517" t="s">
        <v>498</v>
      </c>
    </row>
    <row r="90" spans="1:5" ht="21" customHeight="1">
      <c r="A90" s="148"/>
      <c r="B90" s="522" t="s">
        <v>385</v>
      </c>
      <c r="C90" s="150"/>
      <c r="D90" s="151">
        <v>16</v>
      </c>
      <c r="E90" s="517" t="s">
        <v>507</v>
      </c>
    </row>
    <row r="91" spans="1:5" ht="14.25" customHeight="1">
      <c r="A91" s="148"/>
      <c r="B91" s="522" t="s">
        <v>511</v>
      </c>
      <c r="C91" s="150"/>
      <c r="D91" s="151">
        <v>17</v>
      </c>
      <c r="E91" s="517" t="s">
        <v>467</v>
      </c>
    </row>
    <row r="92" spans="1:5" ht="14.25" customHeight="1">
      <c r="A92" s="148"/>
      <c r="B92" s="522" t="s">
        <v>386</v>
      </c>
      <c r="C92" s="150"/>
      <c r="D92" s="151">
        <v>19</v>
      </c>
      <c r="E92" s="517" t="s">
        <v>498</v>
      </c>
    </row>
    <row r="93" spans="1:5" ht="14.25" customHeight="1">
      <c r="A93" s="148"/>
      <c r="B93" s="522" t="s">
        <v>387</v>
      </c>
      <c r="C93" s="150"/>
      <c r="D93" s="151">
        <v>20</v>
      </c>
      <c r="E93" s="517" t="s">
        <v>508</v>
      </c>
    </row>
    <row r="94" spans="1:5" ht="14.25" customHeight="1">
      <c r="A94" s="148"/>
      <c r="B94" s="522" t="s">
        <v>509</v>
      </c>
      <c r="C94" s="150"/>
      <c r="D94" s="151">
        <v>21</v>
      </c>
      <c r="E94" s="517" t="s">
        <v>470</v>
      </c>
    </row>
    <row r="95" spans="1:5" ht="14.25" customHeight="1">
      <c r="A95" s="148"/>
      <c r="B95" s="522" t="s">
        <v>471</v>
      </c>
      <c r="C95" s="150"/>
      <c r="D95" s="151">
        <v>22</v>
      </c>
      <c r="E95" s="521" t="s">
        <v>500</v>
      </c>
    </row>
    <row r="96" spans="1:5" ht="14.25" customHeight="1">
      <c r="A96" s="148"/>
      <c r="B96" s="522" t="s">
        <v>472</v>
      </c>
      <c r="C96" s="150"/>
      <c r="D96" s="151">
        <v>23</v>
      </c>
      <c r="E96" s="521" t="s">
        <v>501</v>
      </c>
    </row>
    <row r="97" spans="1:5" ht="14.25" customHeight="1">
      <c r="A97" s="148"/>
      <c r="B97" s="516" t="s">
        <v>512</v>
      </c>
      <c r="C97" s="150"/>
      <c r="D97" s="151">
        <v>24</v>
      </c>
      <c r="E97" s="521" t="s">
        <v>474</v>
      </c>
    </row>
    <row r="98" spans="1:5" ht="14.25" customHeight="1">
      <c r="A98" s="148"/>
      <c r="B98" s="516" t="s">
        <v>475</v>
      </c>
      <c r="C98" s="150"/>
      <c r="D98" s="151">
        <v>25</v>
      </c>
      <c r="E98" s="521" t="s">
        <v>502</v>
      </c>
    </row>
    <row r="99" spans="1:5" ht="14.25" customHeight="1">
      <c r="A99" s="148"/>
      <c r="B99" s="516" t="s">
        <v>476</v>
      </c>
      <c r="C99" s="150"/>
      <c r="D99" s="151">
        <v>26</v>
      </c>
      <c r="E99" s="521" t="s">
        <v>503</v>
      </c>
    </row>
    <row r="100" spans="1:5" ht="14.25" customHeight="1">
      <c r="A100" s="148"/>
      <c r="B100" s="149"/>
      <c r="C100" s="150"/>
      <c r="D100" s="151">
        <v>28</v>
      </c>
      <c r="E100" s="152" t="s">
        <v>181</v>
      </c>
    </row>
    <row r="101" spans="1:5" ht="14.25" customHeight="1">
      <c r="A101" s="148"/>
      <c r="B101" s="149"/>
      <c r="C101" s="150"/>
      <c r="D101" s="151">
        <v>26</v>
      </c>
      <c r="E101" s="150"/>
    </row>
    <row r="102" spans="1:5" ht="14.25" customHeight="1">
      <c r="A102" s="148"/>
      <c r="B102" s="149"/>
      <c r="C102" s="150"/>
      <c r="D102" s="151">
        <v>27</v>
      </c>
      <c r="E102" s="150"/>
    </row>
    <row r="103" spans="1:5" ht="14.25" customHeight="1">
      <c r="A103" s="148"/>
      <c r="B103" s="149"/>
      <c r="C103" s="150"/>
      <c r="D103" s="151">
        <v>28</v>
      </c>
      <c r="E103" s="150"/>
    </row>
    <row r="104" spans="1:5" ht="14.25" customHeight="1">
      <c r="A104" s="148"/>
      <c r="B104" s="149"/>
      <c r="C104" s="150"/>
      <c r="D104" s="151">
        <v>29</v>
      </c>
      <c r="E104" s="150"/>
    </row>
    <row r="105" spans="1:5" ht="14.25" customHeight="1">
      <c r="A105" s="148"/>
      <c r="B105" s="149"/>
      <c r="C105" s="150"/>
      <c r="D105" s="151">
        <v>30</v>
      </c>
      <c r="E105" s="150"/>
    </row>
    <row r="106" spans="1:5" ht="14.25" customHeight="1">
      <c r="A106" s="148"/>
      <c r="B106" s="149"/>
      <c r="C106" s="150"/>
      <c r="D106" s="151">
        <v>31</v>
      </c>
      <c r="E106" s="150"/>
    </row>
    <row r="107" spans="1:5" ht="15" customHeight="1" hidden="1">
      <c r="A107" s="148"/>
      <c r="B107" s="149"/>
      <c r="C107" s="150"/>
      <c r="D107" s="151">
        <v>32</v>
      </c>
      <c r="E107" s="150"/>
    </row>
    <row r="108" spans="1:5" ht="15" customHeight="1" hidden="1">
      <c r="A108" s="148"/>
      <c r="B108" s="149"/>
      <c r="C108" s="150"/>
      <c r="D108" s="151">
        <v>33</v>
      </c>
      <c r="E108" s="150"/>
    </row>
    <row r="109" spans="1:5" ht="15" customHeight="1" hidden="1">
      <c r="A109" s="148"/>
      <c r="B109" s="149"/>
      <c r="C109" s="150"/>
      <c r="D109" s="151">
        <v>34</v>
      </c>
      <c r="E109" s="150"/>
    </row>
    <row r="110" spans="1:5" ht="15" customHeight="1" hidden="1">
      <c r="A110" s="148"/>
      <c r="B110" s="149"/>
      <c r="C110" s="150"/>
      <c r="D110" s="151">
        <v>35</v>
      </c>
      <c r="E110" s="150"/>
    </row>
    <row r="111" spans="1:5" ht="15" customHeight="1" hidden="1">
      <c r="A111" s="148"/>
      <c r="B111" s="149"/>
      <c r="C111" s="150"/>
      <c r="D111" s="151">
        <v>36</v>
      </c>
      <c r="E111" s="150"/>
    </row>
    <row r="112" spans="1:5" ht="15" customHeight="1" hidden="1">
      <c r="A112" s="148"/>
      <c r="B112" s="149"/>
      <c r="C112" s="150"/>
      <c r="D112" s="151">
        <v>37</v>
      </c>
      <c r="E112" s="150"/>
    </row>
    <row r="113" spans="1:5" ht="15" customHeight="1" hidden="1">
      <c r="A113" s="148"/>
      <c r="B113" s="149"/>
      <c r="C113" s="150"/>
      <c r="D113" s="151">
        <v>38</v>
      </c>
      <c r="E113" s="150"/>
    </row>
    <row r="114" spans="1:5" ht="15" customHeight="1" hidden="1">
      <c r="A114" s="148"/>
      <c r="B114" s="149"/>
      <c r="C114" s="150"/>
      <c r="D114" s="151">
        <v>39</v>
      </c>
      <c r="E114" s="150"/>
    </row>
    <row r="115" spans="1:5" ht="15" customHeight="1" hidden="1">
      <c r="A115" s="148"/>
      <c r="B115" s="149"/>
      <c r="C115" s="150"/>
      <c r="D115" s="151">
        <v>40</v>
      </c>
      <c r="E115" s="150"/>
    </row>
    <row r="116" spans="1:5" ht="15" customHeight="1" hidden="1">
      <c r="A116" s="148"/>
      <c r="B116" s="149"/>
      <c r="C116" s="150"/>
      <c r="D116" s="151">
        <v>41</v>
      </c>
      <c r="E116" s="150"/>
    </row>
    <row r="117" spans="1:5" ht="15" customHeight="1" hidden="1">
      <c r="A117" s="148"/>
      <c r="B117" s="149"/>
      <c r="C117" s="150"/>
      <c r="D117" s="151">
        <v>42</v>
      </c>
      <c r="E117" s="150"/>
    </row>
    <row r="118" spans="1:5" ht="15" customHeight="1" hidden="1">
      <c r="A118" s="148"/>
      <c r="B118" s="149"/>
      <c r="C118" s="150"/>
      <c r="D118" s="151">
        <v>43</v>
      </c>
      <c r="E118" s="150"/>
    </row>
    <row r="119" spans="1:5" ht="15" customHeight="1" hidden="1">
      <c r="A119" s="148"/>
      <c r="B119" s="149"/>
      <c r="C119" s="150"/>
      <c r="D119" s="151">
        <v>44</v>
      </c>
      <c r="E119" s="150"/>
    </row>
    <row r="120" spans="1:5" ht="15" customHeight="1" hidden="1">
      <c r="A120" s="148"/>
      <c r="B120" s="149"/>
      <c r="C120" s="150"/>
      <c r="D120" s="151">
        <v>45</v>
      </c>
      <c r="E120" s="150"/>
    </row>
    <row r="121" spans="1:5" ht="15" customHeight="1" hidden="1">
      <c r="A121" s="148"/>
      <c r="B121" s="149"/>
      <c r="C121" s="150"/>
      <c r="D121" s="151">
        <v>46</v>
      </c>
      <c r="E121" s="150"/>
    </row>
    <row r="122" spans="1:5" ht="15" customHeight="1" hidden="1">
      <c r="A122" s="148"/>
      <c r="B122" s="149"/>
      <c r="C122" s="150"/>
      <c r="D122" s="151">
        <v>47</v>
      </c>
      <c r="E122" s="150"/>
    </row>
    <row r="123" spans="1:5" ht="15" customHeight="1" hidden="1">
      <c r="A123" s="148"/>
      <c r="B123" s="149"/>
      <c r="C123" s="150"/>
      <c r="D123" s="151">
        <v>48</v>
      </c>
      <c r="E123" s="150"/>
    </row>
    <row r="124" spans="1:5" ht="15" customHeight="1" hidden="1">
      <c r="A124" s="148"/>
      <c r="B124" s="149"/>
      <c r="C124" s="150"/>
      <c r="D124" s="151">
        <v>49</v>
      </c>
      <c r="E124" s="150"/>
    </row>
    <row r="125" spans="1:5" ht="15" customHeight="1" hidden="1">
      <c r="A125" s="148"/>
      <c r="B125" s="149"/>
      <c r="C125" s="150"/>
      <c r="D125" s="151">
        <v>50</v>
      </c>
      <c r="E125" s="150"/>
    </row>
    <row r="126" spans="1:5" ht="15" customHeight="1" hidden="1">
      <c r="A126" s="148"/>
      <c r="B126" s="149"/>
      <c r="C126" s="150"/>
      <c r="D126" s="151">
        <v>51</v>
      </c>
      <c r="E126" s="150"/>
    </row>
    <row r="127" spans="1:5" ht="15" customHeight="1" hidden="1">
      <c r="A127" s="148"/>
      <c r="B127" s="149"/>
      <c r="C127" s="150"/>
      <c r="D127" s="151">
        <v>52</v>
      </c>
      <c r="E127" s="150"/>
    </row>
    <row r="128" spans="1:5" ht="15" customHeight="1" hidden="1">
      <c r="A128" s="148"/>
      <c r="B128" s="149"/>
      <c r="C128" s="150"/>
      <c r="D128" s="151">
        <v>53</v>
      </c>
      <c r="E128" s="150"/>
    </row>
    <row r="129" spans="1:5" ht="15" customHeight="1" hidden="1">
      <c r="A129" s="148"/>
      <c r="B129" s="149"/>
      <c r="C129" s="150"/>
      <c r="D129" s="151">
        <v>54</v>
      </c>
      <c r="E129" s="150"/>
    </row>
    <row r="130" spans="1:5" ht="15" customHeight="1" hidden="1">
      <c r="A130" s="148"/>
      <c r="B130" s="149"/>
      <c r="C130" s="150"/>
      <c r="D130" s="151">
        <v>55</v>
      </c>
      <c r="E130" s="150"/>
    </row>
    <row r="131" spans="1:5" ht="15" customHeight="1" hidden="1">
      <c r="A131" s="148"/>
      <c r="B131" s="149"/>
      <c r="C131" s="150"/>
      <c r="D131" s="151">
        <v>56</v>
      </c>
      <c r="E131" s="150"/>
    </row>
    <row r="132" spans="1:5" ht="15" customHeight="1" hidden="1">
      <c r="A132" s="148"/>
      <c r="B132" s="149"/>
      <c r="C132" s="150"/>
      <c r="D132" s="151">
        <v>57</v>
      </c>
      <c r="E132" s="150"/>
    </row>
    <row r="133" spans="1:5" ht="15" customHeight="1" hidden="1">
      <c r="A133" s="148"/>
      <c r="B133" s="149"/>
      <c r="C133" s="150"/>
      <c r="D133" s="151">
        <v>58</v>
      </c>
      <c r="E133" s="150"/>
    </row>
    <row r="134" spans="1:5" ht="15" customHeight="1" hidden="1">
      <c r="A134" s="148"/>
      <c r="B134" s="149"/>
      <c r="C134" s="150"/>
      <c r="D134" s="151">
        <v>59</v>
      </c>
      <c r="E134" s="150"/>
    </row>
    <row r="135" spans="1:5" ht="15" customHeight="1" hidden="1">
      <c r="A135" s="148"/>
      <c r="B135" s="149"/>
      <c r="C135" s="150"/>
      <c r="D135" s="151">
        <v>60</v>
      </c>
      <c r="E135" s="150"/>
    </row>
    <row r="136" spans="1:5" ht="15" customHeight="1" hidden="1">
      <c r="A136" s="148"/>
      <c r="B136" s="149"/>
      <c r="C136" s="150"/>
      <c r="D136" s="151">
        <v>61</v>
      </c>
      <c r="E136" s="150"/>
    </row>
    <row r="137" spans="1:5" ht="15" customHeight="1" hidden="1">
      <c r="A137" s="148"/>
      <c r="B137" s="149"/>
      <c r="C137" s="150"/>
      <c r="D137" s="151">
        <v>62</v>
      </c>
      <c r="E137" s="150"/>
    </row>
    <row r="138" spans="1:5" ht="15" customHeight="1" hidden="1">
      <c r="A138" s="148"/>
      <c r="B138" s="149"/>
      <c r="C138" s="150"/>
      <c r="D138" s="151">
        <v>63</v>
      </c>
      <c r="E138" s="150"/>
    </row>
    <row r="139" spans="1:5" ht="15" customHeight="1" hidden="1">
      <c r="A139" s="148"/>
      <c r="B139" s="149"/>
      <c r="C139" s="150"/>
      <c r="D139" s="151">
        <v>64</v>
      </c>
      <c r="E139" s="150"/>
    </row>
    <row r="140" spans="1:5" ht="15" customHeight="1" hidden="1">
      <c r="A140" s="148"/>
      <c r="B140" s="149"/>
      <c r="C140" s="150"/>
      <c r="D140" s="151">
        <v>65</v>
      </c>
      <c r="E140" s="150"/>
    </row>
    <row r="141" spans="1:5" ht="15" customHeight="1" hidden="1">
      <c r="A141" s="148"/>
      <c r="B141" s="149"/>
      <c r="C141" s="150"/>
      <c r="D141" s="151">
        <v>66</v>
      </c>
      <c r="E141" s="150"/>
    </row>
    <row r="142" spans="1:5" ht="15" customHeight="1" hidden="1">
      <c r="A142" s="148"/>
      <c r="B142" s="149"/>
      <c r="C142" s="150"/>
      <c r="D142" s="151">
        <v>67</v>
      </c>
      <c r="E142" s="150"/>
    </row>
    <row r="143" spans="1:5" ht="15" customHeight="1" hidden="1">
      <c r="A143" s="148"/>
      <c r="B143" s="149"/>
      <c r="C143" s="150"/>
      <c r="D143" s="151">
        <v>68</v>
      </c>
      <c r="E143" s="150"/>
    </row>
    <row r="144" spans="1:5" ht="15" customHeight="1" hidden="1">
      <c r="A144" s="148"/>
      <c r="B144" s="149"/>
      <c r="C144" s="150"/>
      <c r="D144" s="151">
        <v>69</v>
      </c>
      <c r="E144" s="150"/>
    </row>
    <row r="145" spans="1:5" ht="15" customHeight="1" hidden="1">
      <c r="A145" s="148"/>
      <c r="B145" s="149"/>
      <c r="C145" s="150"/>
      <c r="D145" s="151">
        <v>70</v>
      </c>
      <c r="E145" s="150"/>
    </row>
    <row r="146" spans="1:5" ht="15" customHeight="1" hidden="1">
      <c r="A146" s="148"/>
      <c r="B146" s="149"/>
      <c r="C146" s="150"/>
      <c r="D146" s="151">
        <v>71</v>
      </c>
      <c r="E146" s="150"/>
    </row>
    <row r="147" spans="1:5" ht="15" customHeight="1" hidden="1">
      <c r="A147" s="148"/>
      <c r="B147" s="149"/>
      <c r="C147" s="150"/>
      <c r="D147" s="151">
        <v>72</v>
      </c>
      <c r="E147" s="150"/>
    </row>
    <row r="148" spans="1:5" ht="15" customHeight="1" hidden="1">
      <c r="A148" s="148"/>
      <c r="B148" s="149"/>
      <c r="C148" s="150"/>
      <c r="D148" s="151">
        <v>73</v>
      </c>
      <c r="E148" s="150"/>
    </row>
    <row r="149" spans="1:5" ht="15" customHeight="1" hidden="1">
      <c r="A149" s="148"/>
      <c r="B149" s="149"/>
      <c r="C149" s="150"/>
      <c r="D149" s="151">
        <v>74</v>
      </c>
      <c r="E149" s="150"/>
    </row>
    <row r="150" spans="1:5" ht="15" customHeight="1" hidden="1">
      <c r="A150" s="148"/>
      <c r="B150" s="149"/>
      <c r="C150" s="150"/>
      <c r="D150" s="151">
        <v>75</v>
      </c>
      <c r="E150" s="150"/>
    </row>
    <row r="151" spans="1:5" ht="15" customHeight="1" hidden="1">
      <c r="A151" s="148"/>
      <c r="B151" s="149"/>
      <c r="C151" s="150"/>
      <c r="D151" s="151">
        <v>76</v>
      </c>
      <c r="E151" s="150"/>
    </row>
    <row r="152" spans="1:5" ht="15" customHeight="1" hidden="1">
      <c r="A152" s="148"/>
      <c r="B152" s="149"/>
      <c r="C152" s="150"/>
      <c r="D152" s="151">
        <v>77</v>
      </c>
      <c r="E152" s="150"/>
    </row>
    <row r="153" spans="1:5" ht="15" customHeight="1" hidden="1">
      <c r="A153" s="148"/>
      <c r="B153" s="149"/>
      <c r="C153" s="150"/>
      <c r="D153" s="151">
        <v>78</v>
      </c>
      <c r="E153" s="150"/>
    </row>
    <row r="154" spans="1:5" ht="15" customHeight="1" hidden="1">
      <c r="A154" s="148"/>
      <c r="B154" s="149"/>
      <c r="C154" s="150"/>
      <c r="D154" s="151">
        <v>79</v>
      </c>
      <c r="E154" s="150"/>
    </row>
    <row r="155" spans="1:5" ht="15" customHeight="1" hidden="1">
      <c r="A155" s="148"/>
      <c r="B155" s="149"/>
      <c r="C155" s="150"/>
      <c r="D155" s="151">
        <v>80</v>
      </c>
      <c r="E155" s="150"/>
    </row>
    <row r="156" spans="1:5" ht="15" customHeight="1" hidden="1">
      <c r="A156" s="148"/>
      <c r="B156" s="149"/>
      <c r="C156" s="150"/>
      <c r="D156" s="151">
        <v>81</v>
      </c>
      <c r="E156" s="150"/>
    </row>
    <row r="157" spans="1:5" ht="27" customHeight="1">
      <c r="A157" s="275" t="s">
        <v>394</v>
      </c>
      <c r="B157" s="275"/>
      <c r="C157" s="153"/>
      <c r="D157" s="154">
        <v>1</v>
      </c>
      <c r="E157" s="523" t="s">
        <v>514</v>
      </c>
    </row>
    <row r="158" spans="1:5" ht="14.25" customHeight="1">
      <c r="A158" s="148"/>
      <c r="B158" s="149" t="s">
        <v>415</v>
      </c>
      <c r="C158" s="150"/>
      <c r="D158" s="151">
        <v>15</v>
      </c>
      <c r="E158" s="517" t="s">
        <v>498</v>
      </c>
    </row>
    <row r="159" spans="1:5" ht="14.25" customHeight="1">
      <c r="A159" s="148"/>
      <c r="B159" s="522" t="s">
        <v>385</v>
      </c>
      <c r="C159" s="150"/>
      <c r="D159" s="151">
        <v>16</v>
      </c>
      <c r="E159" s="517" t="s">
        <v>507</v>
      </c>
    </row>
    <row r="160" spans="1:5" ht="14.25" customHeight="1">
      <c r="A160" s="148"/>
      <c r="B160" s="522" t="s">
        <v>386</v>
      </c>
      <c r="C160" s="150"/>
      <c r="D160" s="151">
        <v>19</v>
      </c>
      <c r="E160" s="517" t="s">
        <v>498</v>
      </c>
    </row>
    <row r="161" spans="1:5" ht="14.25" customHeight="1">
      <c r="A161" s="148"/>
      <c r="B161" s="522" t="s">
        <v>387</v>
      </c>
      <c r="C161" s="150"/>
      <c r="D161" s="151">
        <v>20</v>
      </c>
      <c r="E161" s="517" t="s">
        <v>508</v>
      </c>
    </row>
    <row r="162" spans="1:5" ht="14.25" customHeight="1">
      <c r="A162" s="148"/>
      <c r="B162" s="522" t="s">
        <v>471</v>
      </c>
      <c r="C162" s="150"/>
      <c r="D162" s="151">
        <v>22</v>
      </c>
      <c r="E162" s="521" t="s">
        <v>500</v>
      </c>
    </row>
    <row r="163" spans="1:5" ht="14.25" customHeight="1">
      <c r="A163" s="148"/>
      <c r="B163" s="522" t="s">
        <v>472</v>
      </c>
      <c r="C163" s="150"/>
      <c r="D163" s="151">
        <v>23</v>
      </c>
      <c r="E163" s="521" t="s">
        <v>501</v>
      </c>
    </row>
    <row r="164" spans="1:5" ht="14.25" customHeight="1">
      <c r="A164" s="148"/>
      <c r="B164" s="516" t="s">
        <v>475</v>
      </c>
      <c r="C164" s="150"/>
      <c r="D164" s="151">
        <v>25</v>
      </c>
      <c r="E164" s="521" t="s">
        <v>502</v>
      </c>
    </row>
    <row r="165" spans="1:5" ht="21" customHeight="1">
      <c r="A165" s="148"/>
      <c r="B165" s="516" t="s">
        <v>476</v>
      </c>
      <c r="C165" s="150"/>
      <c r="D165" s="151">
        <v>26</v>
      </c>
      <c r="E165" s="521" t="s">
        <v>503</v>
      </c>
    </row>
    <row r="166" spans="1:5" ht="22.5" customHeight="1">
      <c r="A166" s="148"/>
      <c r="B166" s="149"/>
      <c r="C166" s="150"/>
      <c r="D166" s="151">
        <v>28</v>
      </c>
      <c r="E166" s="152" t="s">
        <v>181</v>
      </c>
    </row>
    <row r="167" spans="1:5" ht="14.25" customHeight="1">
      <c r="A167" s="148"/>
      <c r="B167" s="149"/>
      <c r="C167" s="150"/>
      <c r="D167" s="151">
        <v>29</v>
      </c>
      <c r="E167" s="150"/>
    </row>
    <row r="168" spans="1:5" ht="14.25" customHeight="1">
      <c r="A168" s="148"/>
      <c r="B168" s="149"/>
      <c r="C168" s="150"/>
      <c r="D168" s="151">
        <v>30</v>
      </c>
      <c r="E168" s="150"/>
    </row>
    <row r="169" spans="1:5" ht="14.25" customHeight="1">
      <c r="A169" s="148"/>
      <c r="B169" s="149"/>
      <c r="C169" s="150"/>
      <c r="D169" s="151">
        <v>31</v>
      </c>
      <c r="E169" s="150"/>
    </row>
    <row r="170" spans="1:5" ht="15" customHeight="1" hidden="1">
      <c r="A170" s="148"/>
      <c r="B170" s="149"/>
      <c r="C170" s="150"/>
      <c r="D170" s="151">
        <v>32</v>
      </c>
      <c r="E170" s="150"/>
    </row>
    <row r="171" spans="1:5" ht="15" customHeight="1" hidden="1">
      <c r="A171" s="148"/>
      <c r="B171" s="149"/>
      <c r="C171" s="150"/>
      <c r="D171" s="151">
        <v>33</v>
      </c>
      <c r="E171" s="150"/>
    </row>
    <row r="172" spans="1:5" ht="15" customHeight="1" hidden="1">
      <c r="A172" s="148"/>
      <c r="B172" s="149"/>
      <c r="C172" s="150"/>
      <c r="D172" s="151">
        <v>34</v>
      </c>
      <c r="E172" s="150"/>
    </row>
    <row r="173" spans="1:5" ht="15" customHeight="1" hidden="1">
      <c r="A173" s="148"/>
      <c r="B173" s="149"/>
      <c r="C173" s="150"/>
      <c r="D173" s="151">
        <v>35</v>
      </c>
      <c r="E173" s="150"/>
    </row>
    <row r="174" spans="1:5" ht="15" customHeight="1" hidden="1">
      <c r="A174" s="148"/>
      <c r="B174" s="149"/>
      <c r="C174" s="150"/>
      <c r="D174" s="151">
        <v>36</v>
      </c>
      <c r="E174" s="150"/>
    </row>
    <row r="175" spans="1:5" ht="15" customHeight="1" hidden="1">
      <c r="A175" s="148"/>
      <c r="B175" s="149"/>
      <c r="C175" s="150"/>
      <c r="D175" s="151">
        <v>37</v>
      </c>
      <c r="E175" s="150"/>
    </row>
    <row r="176" spans="1:5" ht="15" customHeight="1" hidden="1">
      <c r="A176" s="148"/>
      <c r="B176" s="149"/>
      <c r="C176" s="150"/>
      <c r="D176" s="151">
        <v>38</v>
      </c>
      <c r="E176" s="150"/>
    </row>
    <row r="177" spans="1:5" ht="15" customHeight="1" hidden="1">
      <c r="A177" s="148"/>
      <c r="B177" s="149"/>
      <c r="C177" s="150"/>
      <c r="D177" s="151">
        <v>39</v>
      </c>
      <c r="E177" s="150"/>
    </row>
    <row r="178" spans="1:5" ht="15" customHeight="1" hidden="1">
      <c r="A178" s="148"/>
      <c r="B178" s="149"/>
      <c r="C178" s="150"/>
      <c r="D178" s="151">
        <v>40</v>
      </c>
      <c r="E178" s="150"/>
    </row>
    <row r="179" spans="1:5" ht="15" customHeight="1" hidden="1">
      <c r="A179" s="148"/>
      <c r="B179" s="149"/>
      <c r="C179" s="150"/>
      <c r="D179" s="151">
        <v>41</v>
      </c>
      <c r="E179" s="150"/>
    </row>
    <row r="180" spans="1:5" ht="15" customHeight="1" hidden="1">
      <c r="A180" s="148"/>
      <c r="B180" s="149"/>
      <c r="C180" s="150"/>
      <c r="D180" s="151">
        <v>42</v>
      </c>
      <c r="E180" s="150"/>
    </row>
    <row r="181" spans="1:5" ht="15" customHeight="1" hidden="1">
      <c r="A181" s="148"/>
      <c r="B181" s="149"/>
      <c r="C181" s="150"/>
      <c r="D181" s="151">
        <v>43</v>
      </c>
      <c r="E181" s="150"/>
    </row>
    <row r="182" spans="1:5" ht="15" customHeight="1" hidden="1">
      <c r="A182" s="148"/>
      <c r="B182" s="149"/>
      <c r="C182" s="150"/>
      <c r="D182" s="151">
        <v>44</v>
      </c>
      <c r="E182" s="150"/>
    </row>
    <row r="183" spans="1:5" ht="15" customHeight="1" hidden="1">
      <c r="A183" s="148"/>
      <c r="B183" s="149"/>
      <c r="C183" s="150"/>
      <c r="D183" s="151">
        <v>45</v>
      </c>
      <c r="E183" s="150"/>
    </row>
    <row r="184" spans="1:5" ht="15" customHeight="1" hidden="1">
      <c r="A184" s="148"/>
      <c r="B184" s="149"/>
      <c r="C184" s="150"/>
      <c r="D184" s="151">
        <v>46</v>
      </c>
      <c r="E184" s="150"/>
    </row>
    <row r="185" spans="1:5" ht="15" customHeight="1" hidden="1">
      <c r="A185" s="148"/>
      <c r="B185" s="149"/>
      <c r="C185" s="150"/>
      <c r="D185" s="151">
        <v>47</v>
      </c>
      <c r="E185" s="150"/>
    </row>
    <row r="186" spans="1:5" ht="15" customHeight="1" hidden="1">
      <c r="A186" s="148"/>
      <c r="B186" s="149"/>
      <c r="C186" s="150"/>
      <c r="D186" s="151">
        <v>48</v>
      </c>
      <c r="E186" s="150"/>
    </row>
    <row r="187" spans="1:5" ht="15" customHeight="1" hidden="1">
      <c r="A187" s="148"/>
      <c r="B187" s="149"/>
      <c r="C187" s="150"/>
      <c r="D187" s="151">
        <v>49</v>
      </c>
      <c r="E187" s="150"/>
    </row>
    <row r="188" spans="1:5" ht="15" customHeight="1" hidden="1">
      <c r="A188" s="148"/>
      <c r="B188" s="149"/>
      <c r="C188" s="150"/>
      <c r="D188" s="151">
        <v>50</v>
      </c>
      <c r="E188" s="150"/>
    </row>
    <row r="189" spans="1:5" ht="15" customHeight="1" hidden="1">
      <c r="A189" s="148"/>
      <c r="B189" s="149"/>
      <c r="C189" s="150"/>
      <c r="D189" s="151">
        <v>51</v>
      </c>
      <c r="E189" s="150"/>
    </row>
    <row r="190" spans="1:5" ht="15" customHeight="1" hidden="1">
      <c r="A190" s="148"/>
      <c r="B190" s="149"/>
      <c r="C190" s="150"/>
      <c r="D190" s="151">
        <v>52</v>
      </c>
      <c r="E190" s="150"/>
    </row>
    <row r="191" spans="1:5" ht="15" customHeight="1" hidden="1">
      <c r="A191" s="148"/>
      <c r="B191" s="149"/>
      <c r="C191" s="150"/>
      <c r="D191" s="151">
        <v>53</v>
      </c>
      <c r="E191" s="150"/>
    </row>
    <row r="192" spans="1:5" ht="15" customHeight="1" hidden="1">
      <c r="A192" s="148"/>
      <c r="B192" s="149"/>
      <c r="C192" s="150"/>
      <c r="D192" s="151">
        <v>54</v>
      </c>
      <c r="E192" s="150"/>
    </row>
    <row r="193" spans="1:5" ht="15" customHeight="1" hidden="1">
      <c r="A193" s="148"/>
      <c r="B193" s="149"/>
      <c r="C193" s="150"/>
      <c r="D193" s="151">
        <v>55</v>
      </c>
      <c r="E193" s="150"/>
    </row>
    <row r="194" spans="1:5" ht="15" customHeight="1" hidden="1">
      <c r="A194" s="148"/>
      <c r="B194" s="149"/>
      <c r="C194" s="150"/>
      <c r="D194" s="151">
        <v>56</v>
      </c>
      <c r="E194" s="150"/>
    </row>
    <row r="195" spans="1:5" ht="15" customHeight="1" hidden="1">
      <c r="A195" s="148"/>
      <c r="B195" s="149"/>
      <c r="C195" s="150"/>
      <c r="D195" s="151">
        <v>57</v>
      </c>
      <c r="E195" s="150"/>
    </row>
    <row r="196" spans="1:5" ht="15" customHeight="1" hidden="1">
      <c r="A196" s="148"/>
      <c r="B196" s="149"/>
      <c r="C196" s="150"/>
      <c r="D196" s="151">
        <v>58</v>
      </c>
      <c r="E196" s="150"/>
    </row>
    <row r="197" spans="1:5" ht="15" customHeight="1" hidden="1">
      <c r="A197" s="148"/>
      <c r="B197" s="149"/>
      <c r="C197" s="150"/>
      <c r="D197" s="151">
        <v>59</v>
      </c>
      <c r="E197" s="150"/>
    </row>
    <row r="198" spans="1:5" ht="15" customHeight="1" hidden="1">
      <c r="A198" s="148"/>
      <c r="B198" s="149"/>
      <c r="C198" s="150"/>
      <c r="D198" s="151">
        <v>60</v>
      </c>
      <c r="E198" s="150"/>
    </row>
    <row r="199" spans="1:5" ht="15" customHeight="1" hidden="1">
      <c r="A199" s="148"/>
      <c r="B199" s="149"/>
      <c r="C199" s="150"/>
      <c r="D199" s="151">
        <v>61</v>
      </c>
      <c r="E199" s="150"/>
    </row>
    <row r="200" spans="1:5" ht="15" customHeight="1" hidden="1">
      <c r="A200" s="148"/>
      <c r="B200" s="149"/>
      <c r="C200" s="150"/>
      <c r="D200" s="151">
        <v>62</v>
      </c>
      <c r="E200" s="150"/>
    </row>
    <row r="201" spans="1:5" ht="15" customHeight="1" hidden="1">
      <c r="A201" s="148"/>
      <c r="B201" s="149"/>
      <c r="C201" s="150"/>
      <c r="D201" s="151">
        <v>63</v>
      </c>
      <c r="E201" s="150"/>
    </row>
    <row r="202" spans="1:5" ht="15" customHeight="1" hidden="1">
      <c r="A202" s="148"/>
      <c r="B202" s="149"/>
      <c r="C202" s="150"/>
      <c r="D202" s="151">
        <v>64</v>
      </c>
      <c r="E202" s="150"/>
    </row>
    <row r="203" spans="1:5" ht="15" customHeight="1" hidden="1">
      <c r="A203" s="148"/>
      <c r="B203" s="149"/>
      <c r="C203" s="150"/>
      <c r="D203" s="151">
        <v>65</v>
      </c>
      <c r="E203" s="150"/>
    </row>
    <row r="204" spans="1:5" ht="15" customHeight="1" hidden="1">
      <c r="A204" s="148"/>
      <c r="B204" s="149"/>
      <c r="C204" s="150"/>
      <c r="D204" s="151">
        <v>66</v>
      </c>
      <c r="E204" s="150"/>
    </row>
    <row r="205" spans="1:5" ht="15" customHeight="1" hidden="1">
      <c r="A205" s="148"/>
      <c r="B205" s="149"/>
      <c r="C205" s="150"/>
      <c r="D205" s="151">
        <v>67</v>
      </c>
      <c r="E205" s="150"/>
    </row>
    <row r="206" spans="1:5" ht="15" customHeight="1" hidden="1">
      <c r="A206" s="148"/>
      <c r="B206" s="149"/>
      <c r="C206" s="150"/>
      <c r="D206" s="151">
        <v>68</v>
      </c>
      <c r="E206" s="150"/>
    </row>
    <row r="207" spans="1:5" ht="15" customHeight="1" hidden="1">
      <c r="A207" s="148"/>
      <c r="B207" s="149"/>
      <c r="C207" s="150"/>
      <c r="D207" s="151">
        <v>69</v>
      </c>
      <c r="E207" s="150"/>
    </row>
    <row r="208" spans="1:5" ht="15" customHeight="1" hidden="1">
      <c r="A208" s="148"/>
      <c r="B208" s="149"/>
      <c r="C208" s="150"/>
      <c r="D208" s="151">
        <v>70</v>
      </c>
      <c r="E208" s="150"/>
    </row>
    <row r="209" spans="1:5" ht="15" customHeight="1" hidden="1">
      <c r="A209" s="148"/>
      <c r="B209" s="149"/>
      <c r="C209" s="150"/>
      <c r="D209" s="151">
        <v>71</v>
      </c>
      <c r="E209" s="150"/>
    </row>
    <row r="210" spans="1:5" ht="15" customHeight="1" hidden="1">
      <c r="A210" s="148"/>
      <c r="B210" s="149"/>
      <c r="C210" s="150"/>
      <c r="D210" s="151">
        <v>72</v>
      </c>
      <c r="E210" s="150"/>
    </row>
    <row r="211" spans="1:5" ht="15" customHeight="1" hidden="1">
      <c r="A211" s="148"/>
      <c r="B211" s="149"/>
      <c r="C211" s="150"/>
      <c r="D211" s="151">
        <v>73</v>
      </c>
      <c r="E211" s="150"/>
    </row>
    <row r="212" spans="1:5" ht="15" customHeight="1" hidden="1">
      <c r="A212" s="148"/>
      <c r="B212" s="149"/>
      <c r="C212" s="150"/>
      <c r="D212" s="151">
        <v>74</v>
      </c>
      <c r="E212" s="150"/>
    </row>
    <row r="213" spans="1:5" ht="15" customHeight="1" hidden="1">
      <c r="A213" s="148"/>
      <c r="B213" s="149"/>
      <c r="C213" s="150"/>
      <c r="D213" s="151">
        <v>75</v>
      </c>
      <c r="E213" s="150"/>
    </row>
    <row r="214" spans="1:5" ht="15" customHeight="1" hidden="1">
      <c r="A214" s="148"/>
      <c r="B214" s="149"/>
      <c r="C214" s="150"/>
      <c r="D214" s="151">
        <v>76</v>
      </c>
      <c r="E214" s="150"/>
    </row>
    <row r="215" spans="1:5" ht="15" customHeight="1" hidden="1">
      <c r="A215" s="148"/>
      <c r="B215" s="149"/>
      <c r="C215" s="150"/>
      <c r="D215" s="151">
        <v>77</v>
      </c>
      <c r="E215" s="150"/>
    </row>
    <row r="216" spans="1:5" ht="15" customHeight="1" hidden="1">
      <c r="A216" s="148"/>
      <c r="B216" s="149"/>
      <c r="C216" s="150"/>
      <c r="D216" s="151">
        <v>78</v>
      </c>
      <c r="E216" s="150"/>
    </row>
    <row r="217" spans="1:5" ht="15" customHeight="1" hidden="1">
      <c r="A217" s="148"/>
      <c r="B217" s="149"/>
      <c r="C217" s="150"/>
      <c r="D217" s="151">
        <v>79</v>
      </c>
      <c r="E217" s="150"/>
    </row>
    <row r="218" spans="1:5" ht="15" customHeight="1" hidden="1">
      <c r="A218" s="148"/>
      <c r="B218" s="149"/>
      <c r="C218" s="150"/>
      <c r="D218" s="151">
        <v>80</v>
      </c>
      <c r="E218" s="150"/>
    </row>
    <row r="219" spans="1:5" ht="15" customHeight="1" hidden="1">
      <c r="A219" s="148"/>
      <c r="B219" s="149"/>
      <c r="C219" s="150"/>
      <c r="D219" s="151">
        <v>81</v>
      </c>
      <c r="E219" s="150"/>
    </row>
    <row r="220" spans="1:5" ht="16.5" customHeight="1">
      <c r="A220" s="275" t="s">
        <v>395</v>
      </c>
      <c r="B220" s="275"/>
      <c r="C220" s="153"/>
      <c r="D220" s="154">
        <v>1</v>
      </c>
      <c r="E220" s="523" t="s">
        <v>515</v>
      </c>
    </row>
    <row r="221" spans="1:5" ht="14.25" customHeight="1">
      <c r="A221" s="148"/>
      <c r="B221" s="149" t="s">
        <v>188</v>
      </c>
      <c r="C221" s="150"/>
      <c r="D221" s="151">
        <v>4</v>
      </c>
      <c r="E221" s="517" t="s">
        <v>458</v>
      </c>
    </row>
    <row r="222" spans="1:5" ht="14.25" customHeight="1">
      <c r="A222" s="148"/>
      <c r="B222" s="149" t="s">
        <v>189</v>
      </c>
      <c r="C222" s="150"/>
      <c r="D222" s="151">
        <v>5</v>
      </c>
      <c r="E222" s="517" t="s">
        <v>495</v>
      </c>
    </row>
    <row r="223" spans="1:5" ht="14.25" customHeight="1">
      <c r="A223" s="148"/>
      <c r="B223" s="149" t="s">
        <v>190</v>
      </c>
      <c r="C223" s="150"/>
      <c r="D223" s="151">
        <v>6</v>
      </c>
      <c r="E223" s="517" t="s">
        <v>461</v>
      </c>
    </row>
    <row r="224" spans="1:5" ht="14.25" customHeight="1">
      <c r="A224" s="148"/>
      <c r="B224" s="149" t="s">
        <v>191</v>
      </c>
      <c r="C224" s="150"/>
      <c r="D224" s="151">
        <v>7</v>
      </c>
      <c r="E224" s="517" t="s">
        <v>462</v>
      </c>
    </row>
    <row r="225" spans="1:5" ht="14.25" customHeight="1">
      <c r="A225" s="148"/>
      <c r="B225" s="149" t="s">
        <v>192</v>
      </c>
      <c r="C225" s="150"/>
      <c r="D225" s="151">
        <v>9</v>
      </c>
      <c r="E225" s="152" t="s">
        <v>379</v>
      </c>
    </row>
    <row r="226" spans="1:5" ht="14.25" customHeight="1">
      <c r="A226" s="148"/>
      <c r="B226" s="149" t="s">
        <v>193</v>
      </c>
      <c r="C226" s="150"/>
      <c r="D226" s="151">
        <v>10</v>
      </c>
      <c r="E226" s="517" t="s">
        <v>463</v>
      </c>
    </row>
    <row r="227" spans="1:5" ht="14.25" customHeight="1">
      <c r="A227" s="148"/>
      <c r="B227" s="149" t="s">
        <v>374</v>
      </c>
      <c r="C227" s="150"/>
      <c r="D227" s="151">
        <v>11</v>
      </c>
      <c r="E227" s="517" t="s">
        <v>465</v>
      </c>
    </row>
    <row r="228" spans="1:5" ht="14.25" customHeight="1">
      <c r="A228" s="148"/>
      <c r="B228" s="149" t="s">
        <v>375</v>
      </c>
      <c r="C228" s="150"/>
      <c r="D228" s="151">
        <v>12</v>
      </c>
      <c r="E228" s="517" t="s">
        <v>496</v>
      </c>
    </row>
    <row r="229" spans="1:5" ht="14.25" customHeight="1">
      <c r="A229" s="148"/>
      <c r="B229" s="149" t="s">
        <v>376</v>
      </c>
      <c r="C229" s="150"/>
      <c r="D229" s="151">
        <v>13</v>
      </c>
      <c r="E229" s="517" t="s">
        <v>507</v>
      </c>
    </row>
    <row r="230" spans="1:5" ht="14.25" customHeight="1">
      <c r="A230" s="148"/>
      <c r="B230" s="516" t="s">
        <v>510</v>
      </c>
      <c r="C230" s="150"/>
      <c r="D230" s="151">
        <v>14</v>
      </c>
      <c r="E230" s="517" t="s">
        <v>467</v>
      </c>
    </row>
    <row r="231" spans="1:5" ht="14.25" customHeight="1">
      <c r="A231" s="148"/>
      <c r="B231" s="516" t="s">
        <v>384</v>
      </c>
      <c r="C231" s="150"/>
      <c r="D231" s="151">
        <v>15</v>
      </c>
      <c r="E231" s="517" t="s">
        <v>498</v>
      </c>
    </row>
    <row r="232" spans="1:5" ht="14.25" customHeight="1">
      <c r="A232" s="148"/>
      <c r="B232" s="522" t="s">
        <v>385</v>
      </c>
      <c r="C232" s="150"/>
      <c r="D232" s="151">
        <v>16</v>
      </c>
      <c r="E232" s="517" t="s">
        <v>507</v>
      </c>
    </row>
    <row r="233" spans="1:5" ht="14.25" customHeight="1">
      <c r="A233" s="148"/>
      <c r="B233" s="522" t="s">
        <v>511</v>
      </c>
      <c r="C233" s="150"/>
      <c r="D233" s="151">
        <v>17</v>
      </c>
      <c r="E233" s="517" t="s">
        <v>467</v>
      </c>
    </row>
    <row r="234" spans="1:5" ht="14.25" customHeight="1">
      <c r="A234" s="148"/>
      <c r="B234" s="522" t="s">
        <v>386</v>
      </c>
      <c r="C234" s="150"/>
      <c r="D234" s="151">
        <v>19</v>
      </c>
      <c r="E234" s="517" t="s">
        <v>498</v>
      </c>
    </row>
    <row r="235" spans="1:5" ht="14.25" customHeight="1">
      <c r="A235" s="148"/>
      <c r="B235" s="522" t="s">
        <v>387</v>
      </c>
      <c r="C235" s="150"/>
      <c r="D235" s="151">
        <v>20</v>
      </c>
      <c r="E235" s="517" t="s">
        <v>508</v>
      </c>
    </row>
    <row r="236" spans="1:5" ht="14.25" customHeight="1">
      <c r="A236" s="148"/>
      <c r="B236" s="522" t="s">
        <v>509</v>
      </c>
      <c r="C236" s="150"/>
      <c r="D236" s="151">
        <v>21</v>
      </c>
      <c r="E236" s="517" t="s">
        <v>470</v>
      </c>
    </row>
    <row r="237" spans="1:5" ht="14.25" customHeight="1">
      <c r="A237" s="148"/>
      <c r="B237" s="522" t="s">
        <v>471</v>
      </c>
      <c r="C237" s="150"/>
      <c r="D237" s="151">
        <v>22</v>
      </c>
      <c r="E237" s="521" t="s">
        <v>500</v>
      </c>
    </row>
    <row r="238" spans="1:5" ht="14.25" customHeight="1">
      <c r="A238" s="148"/>
      <c r="B238" s="522" t="s">
        <v>472</v>
      </c>
      <c r="C238" s="150"/>
      <c r="D238" s="151">
        <v>23</v>
      </c>
      <c r="E238" s="521" t="s">
        <v>501</v>
      </c>
    </row>
    <row r="239" spans="1:5" ht="14.25" customHeight="1">
      <c r="A239" s="148"/>
      <c r="B239" s="516" t="s">
        <v>512</v>
      </c>
      <c r="C239" s="150"/>
      <c r="D239" s="151">
        <v>24</v>
      </c>
      <c r="E239" s="521" t="s">
        <v>474</v>
      </c>
    </row>
    <row r="240" spans="1:5" ht="14.25" customHeight="1">
      <c r="A240" s="148"/>
      <c r="B240" s="516" t="s">
        <v>475</v>
      </c>
      <c r="C240" s="150"/>
      <c r="D240" s="151">
        <v>25</v>
      </c>
      <c r="E240" s="521" t="s">
        <v>502</v>
      </c>
    </row>
    <row r="241" spans="1:5" ht="14.25" customHeight="1">
      <c r="A241" s="148"/>
      <c r="B241" s="516" t="s">
        <v>476</v>
      </c>
      <c r="C241" s="150"/>
      <c r="D241" s="151">
        <v>26</v>
      </c>
      <c r="E241" s="521" t="s">
        <v>503</v>
      </c>
    </row>
    <row r="242" spans="1:5" ht="14.25" customHeight="1">
      <c r="A242" s="148"/>
      <c r="B242" s="149"/>
      <c r="C242" s="150"/>
      <c r="D242" s="151">
        <v>28</v>
      </c>
      <c r="E242" s="152" t="s">
        <v>181</v>
      </c>
    </row>
    <row r="243" spans="1:5" ht="14.25" customHeight="1">
      <c r="A243" s="148"/>
      <c r="B243" s="149"/>
      <c r="C243" s="150"/>
      <c r="D243" s="151"/>
      <c r="E243" s="152"/>
    </row>
    <row r="244" spans="1:5" ht="14.25" customHeight="1">
      <c r="A244" s="148"/>
      <c r="B244" s="149"/>
      <c r="C244" s="150"/>
      <c r="D244" s="151"/>
      <c r="E244" s="152"/>
    </row>
    <row r="245" spans="1:5" ht="15" customHeight="1" hidden="1">
      <c r="A245" s="148"/>
      <c r="B245" s="149" t="s">
        <v>194</v>
      </c>
      <c r="C245" s="150"/>
      <c r="D245" s="151">
        <v>31</v>
      </c>
      <c r="E245" s="152" t="s">
        <v>130</v>
      </c>
    </row>
    <row r="246" spans="1:5" ht="15" customHeight="1" hidden="1">
      <c r="A246" s="148"/>
      <c r="B246" s="149" t="s">
        <v>195</v>
      </c>
      <c r="C246" s="150"/>
      <c r="D246" s="151">
        <v>32</v>
      </c>
      <c r="E246" s="152" t="s">
        <v>388</v>
      </c>
    </row>
    <row r="247" spans="1:5" ht="15" customHeight="1" hidden="1">
      <c r="A247" s="148"/>
      <c r="B247" s="149" t="s">
        <v>196</v>
      </c>
      <c r="C247" s="150"/>
      <c r="D247" s="151">
        <v>33</v>
      </c>
      <c r="E247" s="152" t="s">
        <v>127</v>
      </c>
    </row>
    <row r="248" spans="1:5" ht="15" customHeight="1" hidden="1">
      <c r="A248" s="148"/>
      <c r="B248" s="149" t="s">
        <v>197</v>
      </c>
      <c r="C248" s="150"/>
      <c r="D248" s="151">
        <v>34</v>
      </c>
      <c r="E248" s="152" t="s">
        <v>130</v>
      </c>
    </row>
    <row r="249" spans="1:5" ht="15" customHeight="1" hidden="1">
      <c r="A249" s="148"/>
      <c r="B249" s="149" t="s">
        <v>198</v>
      </c>
      <c r="C249" s="150"/>
      <c r="D249" s="151">
        <v>35</v>
      </c>
      <c r="E249" s="152" t="s">
        <v>181</v>
      </c>
    </row>
    <row r="250" spans="1:5" ht="15" customHeight="1" hidden="1">
      <c r="A250" s="148"/>
      <c r="B250" s="149"/>
      <c r="C250" s="150"/>
      <c r="D250" s="151">
        <v>36</v>
      </c>
      <c r="E250" s="150"/>
    </row>
    <row r="251" spans="1:5" ht="15" customHeight="1" hidden="1">
      <c r="A251" s="148"/>
      <c r="B251" s="149"/>
      <c r="C251" s="150"/>
      <c r="D251" s="151">
        <v>37</v>
      </c>
      <c r="E251" s="150"/>
    </row>
    <row r="252" spans="1:5" ht="15" customHeight="1" hidden="1">
      <c r="A252" s="148"/>
      <c r="B252" s="149"/>
      <c r="C252" s="150"/>
      <c r="D252" s="151">
        <v>38</v>
      </c>
      <c r="E252" s="150"/>
    </row>
    <row r="253" spans="1:5" ht="15" customHeight="1" hidden="1">
      <c r="A253" s="148"/>
      <c r="B253" s="149"/>
      <c r="C253" s="150"/>
      <c r="D253" s="151">
        <v>39</v>
      </c>
      <c r="E253" s="150"/>
    </row>
    <row r="254" spans="1:5" ht="15" customHeight="1" hidden="1">
      <c r="A254" s="148"/>
      <c r="B254" s="149"/>
      <c r="C254" s="150"/>
      <c r="D254" s="151">
        <v>40</v>
      </c>
      <c r="E254" s="150"/>
    </row>
    <row r="255" spans="1:5" ht="15" customHeight="1" hidden="1">
      <c r="A255" s="148"/>
      <c r="B255" s="149"/>
      <c r="C255" s="150"/>
      <c r="D255" s="151">
        <v>41</v>
      </c>
      <c r="E255" s="150"/>
    </row>
    <row r="256" spans="1:5" ht="15" customHeight="1" hidden="1">
      <c r="A256" s="148"/>
      <c r="B256" s="149"/>
      <c r="C256" s="150"/>
      <c r="D256" s="151">
        <v>42</v>
      </c>
      <c r="E256" s="150"/>
    </row>
    <row r="257" spans="1:5" ht="15" customHeight="1" hidden="1">
      <c r="A257" s="148"/>
      <c r="B257" s="149"/>
      <c r="C257" s="150"/>
      <c r="D257" s="151">
        <v>43</v>
      </c>
      <c r="E257" s="150"/>
    </row>
    <row r="258" spans="1:5" ht="15" customHeight="1" hidden="1">
      <c r="A258" s="148"/>
      <c r="B258" s="149"/>
      <c r="C258" s="150"/>
      <c r="D258" s="151">
        <v>44</v>
      </c>
      <c r="E258" s="150"/>
    </row>
    <row r="259" spans="1:5" ht="15" customHeight="1" hidden="1">
      <c r="A259" s="148"/>
      <c r="B259" s="149"/>
      <c r="C259" s="150"/>
      <c r="D259" s="151">
        <v>45</v>
      </c>
      <c r="E259" s="150"/>
    </row>
    <row r="260" spans="1:5" ht="15" customHeight="1" hidden="1">
      <c r="A260" s="148"/>
      <c r="B260" s="149"/>
      <c r="C260" s="150"/>
      <c r="D260" s="151">
        <v>46</v>
      </c>
      <c r="E260" s="150"/>
    </row>
    <row r="261" spans="1:5" ht="15" customHeight="1" hidden="1">
      <c r="A261" s="148"/>
      <c r="B261" s="149"/>
      <c r="C261" s="150"/>
      <c r="D261" s="151">
        <v>47</v>
      </c>
      <c r="E261" s="150"/>
    </row>
    <row r="262" spans="1:5" ht="15" customHeight="1" hidden="1">
      <c r="A262" s="148"/>
      <c r="B262" s="149"/>
      <c r="C262" s="150"/>
      <c r="D262" s="151">
        <v>48</v>
      </c>
      <c r="E262" s="150"/>
    </row>
    <row r="263" spans="1:5" ht="15" customHeight="1" hidden="1">
      <c r="A263" s="148"/>
      <c r="B263" s="149"/>
      <c r="C263" s="150"/>
      <c r="D263" s="151">
        <v>49</v>
      </c>
      <c r="E263" s="150"/>
    </row>
    <row r="264" spans="1:5" ht="15" customHeight="1" hidden="1">
      <c r="A264" s="148"/>
      <c r="B264" s="149"/>
      <c r="C264" s="150"/>
      <c r="D264" s="151">
        <v>50</v>
      </c>
      <c r="E264" s="150"/>
    </row>
    <row r="265" spans="1:5" ht="15" customHeight="1" hidden="1">
      <c r="A265" s="148"/>
      <c r="B265" s="149"/>
      <c r="C265" s="150"/>
      <c r="D265" s="151">
        <v>51</v>
      </c>
      <c r="E265" s="150"/>
    </row>
    <row r="266" spans="1:5" ht="15" customHeight="1" hidden="1">
      <c r="A266" s="148"/>
      <c r="B266" s="149"/>
      <c r="C266" s="150"/>
      <c r="D266" s="151">
        <v>52</v>
      </c>
      <c r="E266" s="150"/>
    </row>
    <row r="267" spans="1:5" ht="15" customHeight="1" hidden="1">
      <c r="A267" s="148"/>
      <c r="B267" s="149"/>
      <c r="C267" s="150"/>
      <c r="D267" s="151">
        <v>53</v>
      </c>
      <c r="E267" s="150"/>
    </row>
    <row r="268" spans="1:5" ht="15" customHeight="1" hidden="1">
      <c r="A268" s="148"/>
      <c r="B268" s="149"/>
      <c r="C268" s="150"/>
      <c r="D268" s="151">
        <v>54</v>
      </c>
      <c r="E268" s="150"/>
    </row>
    <row r="269" spans="1:5" ht="15" customHeight="1" hidden="1">
      <c r="A269" s="148"/>
      <c r="B269" s="149"/>
      <c r="C269" s="150"/>
      <c r="D269" s="151">
        <v>55</v>
      </c>
      <c r="E269" s="150"/>
    </row>
    <row r="270" spans="1:5" ht="15" customHeight="1" hidden="1">
      <c r="A270" s="148"/>
      <c r="B270" s="149"/>
      <c r="C270" s="150"/>
      <c r="D270" s="151">
        <v>56</v>
      </c>
      <c r="E270" s="150"/>
    </row>
    <row r="271" spans="1:5" ht="15" customHeight="1" hidden="1">
      <c r="A271" s="148"/>
      <c r="B271" s="149"/>
      <c r="C271" s="150"/>
      <c r="D271" s="151">
        <v>57</v>
      </c>
      <c r="E271" s="150"/>
    </row>
    <row r="272" spans="1:5" ht="15" customHeight="1" hidden="1">
      <c r="A272" s="148"/>
      <c r="B272" s="149"/>
      <c r="C272" s="150"/>
      <c r="D272" s="151">
        <v>58</v>
      </c>
      <c r="E272" s="150"/>
    </row>
    <row r="273" spans="1:5" ht="15" customHeight="1" hidden="1">
      <c r="A273" s="148"/>
      <c r="B273" s="149"/>
      <c r="C273" s="150"/>
      <c r="D273" s="151">
        <v>59</v>
      </c>
      <c r="E273" s="150"/>
    </row>
    <row r="274" spans="1:5" ht="15" customHeight="1" hidden="1">
      <c r="A274" s="148"/>
      <c r="B274" s="149"/>
      <c r="C274" s="150"/>
      <c r="D274" s="151">
        <v>60</v>
      </c>
      <c r="E274" s="150"/>
    </row>
    <row r="275" spans="1:5" ht="15" customHeight="1" hidden="1">
      <c r="A275" s="148"/>
      <c r="B275" s="149"/>
      <c r="C275" s="150"/>
      <c r="D275" s="151">
        <v>61</v>
      </c>
      <c r="E275" s="150"/>
    </row>
    <row r="276" spans="1:5" ht="15" customHeight="1" hidden="1">
      <c r="A276" s="148"/>
      <c r="B276" s="149"/>
      <c r="C276" s="150"/>
      <c r="D276" s="151">
        <v>62</v>
      </c>
      <c r="E276" s="150"/>
    </row>
    <row r="277" spans="1:5" ht="15" customHeight="1" hidden="1">
      <c r="A277" s="148"/>
      <c r="B277" s="149"/>
      <c r="C277" s="150"/>
      <c r="D277" s="151">
        <v>63</v>
      </c>
      <c r="E277" s="150"/>
    </row>
    <row r="278" spans="1:5" ht="15" customHeight="1" hidden="1">
      <c r="A278" s="148"/>
      <c r="B278" s="149"/>
      <c r="C278" s="150"/>
      <c r="D278" s="151">
        <v>64</v>
      </c>
      <c r="E278" s="150"/>
    </row>
    <row r="279" spans="1:5" ht="15" customHeight="1" hidden="1">
      <c r="A279" s="148"/>
      <c r="B279" s="149"/>
      <c r="C279" s="150"/>
      <c r="D279" s="151">
        <v>65</v>
      </c>
      <c r="E279" s="150"/>
    </row>
    <row r="280" spans="1:5" ht="15" customHeight="1" hidden="1">
      <c r="A280" s="148"/>
      <c r="B280" s="149"/>
      <c r="C280" s="150"/>
      <c r="D280" s="151">
        <v>66</v>
      </c>
      <c r="E280" s="150"/>
    </row>
    <row r="281" spans="1:5" ht="15" customHeight="1" hidden="1">
      <c r="A281" s="148"/>
      <c r="B281" s="149"/>
      <c r="C281" s="150"/>
      <c r="D281" s="151">
        <v>67</v>
      </c>
      <c r="E281" s="150"/>
    </row>
    <row r="282" spans="1:5" ht="15" customHeight="1" hidden="1">
      <c r="A282" s="148"/>
      <c r="B282" s="149"/>
      <c r="C282" s="150"/>
      <c r="D282" s="151">
        <v>68</v>
      </c>
      <c r="E282" s="150"/>
    </row>
    <row r="283" spans="1:5" ht="15" customHeight="1" hidden="1">
      <c r="A283" s="148"/>
      <c r="B283" s="149"/>
      <c r="C283" s="150"/>
      <c r="D283" s="151">
        <v>69</v>
      </c>
      <c r="E283" s="150"/>
    </row>
    <row r="284" spans="1:5" ht="15" customHeight="1" hidden="1">
      <c r="A284" s="148"/>
      <c r="B284" s="149"/>
      <c r="C284" s="150"/>
      <c r="D284" s="151">
        <v>70</v>
      </c>
      <c r="E284" s="150"/>
    </row>
    <row r="285" spans="1:5" ht="15" customHeight="1" hidden="1">
      <c r="A285" s="148"/>
      <c r="B285" s="149"/>
      <c r="C285" s="150"/>
      <c r="D285" s="151">
        <v>71</v>
      </c>
      <c r="E285" s="150"/>
    </row>
    <row r="286" spans="1:5" ht="15" customHeight="1" hidden="1">
      <c r="A286" s="148"/>
      <c r="B286" s="149"/>
      <c r="C286" s="150"/>
      <c r="D286" s="151">
        <v>72</v>
      </c>
      <c r="E286" s="150"/>
    </row>
    <row r="287" spans="1:5" ht="15" customHeight="1" hidden="1">
      <c r="A287" s="148"/>
      <c r="B287" s="149"/>
      <c r="C287" s="150"/>
      <c r="D287" s="151">
        <v>73</v>
      </c>
      <c r="E287" s="150"/>
    </row>
    <row r="288" spans="1:5" ht="15" customHeight="1" hidden="1">
      <c r="A288" s="148"/>
      <c r="B288" s="149"/>
      <c r="C288" s="150"/>
      <c r="D288" s="151">
        <v>74</v>
      </c>
      <c r="E288" s="150"/>
    </row>
    <row r="289" spans="1:5" ht="15" customHeight="1" hidden="1">
      <c r="A289" s="148"/>
      <c r="B289" s="149"/>
      <c r="C289" s="150"/>
      <c r="D289" s="151">
        <v>75</v>
      </c>
      <c r="E289" s="150"/>
    </row>
    <row r="290" spans="1:5" ht="15" customHeight="1" hidden="1">
      <c r="A290" s="148"/>
      <c r="B290" s="149"/>
      <c r="C290" s="150"/>
      <c r="D290" s="151">
        <v>76</v>
      </c>
      <c r="E290" s="150"/>
    </row>
    <row r="291" spans="1:5" ht="15" customHeight="1" hidden="1">
      <c r="A291" s="148"/>
      <c r="B291" s="149"/>
      <c r="C291" s="150"/>
      <c r="D291" s="151">
        <v>77</v>
      </c>
      <c r="E291" s="150"/>
    </row>
    <row r="292" spans="1:5" ht="15" customHeight="1" hidden="1">
      <c r="A292" s="148"/>
      <c r="B292" s="149"/>
      <c r="C292" s="150"/>
      <c r="D292" s="151">
        <v>78</v>
      </c>
      <c r="E292" s="150"/>
    </row>
    <row r="293" spans="1:5" ht="15" customHeight="1" hidden="1">
      <c r="A293" s="148"/>
      <c r="B293" s="149"/>
      <c r="C293" s="150"/>
      <c r="D293" s="151">
        <v>79</v>
      </c>
      <c r="E293" s="150"/>
    </row>
    <row r="294" spans="1:5" ht="15" customHeight="1" hidden="1">
      <c r="A294" s="148"/>
      <c r="B294" s="149"/>
      <c r="C294" s="150"/>
      <c r="D294" s="151">
        <v>80</v>
      </c>
      <c r="E294" s="150"/>
    </row>
    <row r="295" spans="1:5" ht="15" customHeight="1" hidden="1">
      <c r="A295" s="148"/>
      <c r="B295" s="149"/>
      <c r="C295" s="150"/>
      <c r="D295" s="151">
        <v>81</v>
      </c>
      <c r="E295" s="150"/>
    </row>
    <row r="296" spans="1:5" ht="27" customHeight="1">
      <c r="A296" s="275" t="s">
        <v>399</v>
      </c>
      <c r="B296" s="275"/>
      <c r="C296" s="153"/>
      <c r="D296" s="154">
        <v>1</v>
      </c>
      <c r="E296" s="523" t="s">
        <v>516</v>
      </c>
    </row>
    <row r="297" spans="1:5" ht="14.25" customHeight="1">
      <c r="A297" s="148"/>
      <c r="B297" s="516" t="s">
        <v>368</v>
      </c>
      <c r="C297" s="150"/>
      <c r="D297" s="151"/>
      <c r="E297" s="517" t="s">
        <v>369</v>
      </c>
    </row>
    <row r="298" spans="1:5" ht="14.25" customHeight="1">
      <c r="A298" s="148"/>
      <c r="B298" s="516" t="s">
        <v>85</v>
      </c>
      <c r="C298" s="150"/>
      <c r="D298" s="151"/>
      <c r="E298" s="517" t="s">
        <v>459</v>
      </c>
    </row>
    <row r="299" spans="1:5" ht="14.25" customHeight="1">
      <c r="A299" s="148"/>
      <c r="B299" s="516" t="s">
        <v>510</v>
      </c>
      <c r="C299" s="150"/>
      <c r="D299" s="151">
        <v>14</v>
      </c>
      <c r="E299" s="517" t="s">
        <v>467</v>
      </c>
    </row>
    <row r="300" spans="1:5" ht="14.25" customHeight="1">
      <c r="A300" s="148"/>
      <c r="B300" s="516" t="s">
        <v>384</v>
      </c>
      <c r="C300" s="150"/>
      <c r="D300" s="151">
        <v>15</v>
      </c>
      <c r="E300" s="517" t="s">
        <v>498</v>
      </c>
    </row>
    <row r="301" spans="1:5" ht="14.25" customHeight="1">
      <c r="A301" s="148"/>
      <c r="B301" s="522" t="s">
        <v>385</v>
      </c>
      <c r="C301" s="150"/>
      <c r="D301" s="151">
        <v>16</v>
      </c>
      <c r="E301" s="517" t="s">
        <v>507</v>
      </c>
    </row>
    <row r="302" spans="1:5" ht="14.25" customHeight="1">
      <c r="A302" s="148"/>
      <c r="B302" s="522" t="s">
        <v>511</v>
      </c>
      <c r="C302" s="150"/>
      <c r="D302" s="151">
        <v>17</v>
      </c>
      <c r="E302" s="517" t="s">
        <v>467</v>
      </c>
    </row>
    <row r="303" spans="1:5" ht="14.25" customHeight="1">
      <c r="A303" s="148"/>
      <c r="B303" s="522" t="s">
        <v>386</v>
      </c>
      <c r="C303" s="150"/>
      <c r="D303" s="151">
        <v>19</v>
      </c>
      <c r="E303" s="517" t="s">
        <v>498</v>
      </c>
    </row>
    <row r="304" spans="1:5" ht="14.25" customHeight="1">
      <c r="A304" s="148"/>
      <c r="B304" s="522" t="s">
        <v>387</v>
      </c>
      <c r="C304" s="150"/>
      <c r="D304" s="151">
        <v>20</v>
      </c>
      <c r="E304" s="517" t="s">
        <v>508</v>
      </c>
    </row>
    <row r="305" spans="1:5" ht="14.25" customHeight="1">
      <c r="A305" s="148"/>
      <c r="B305" s="522" t="s">
        <v>509</v>
      </c>
      <c r="C305" s="150"/>
      <c r="D305" s="151">
        <v>21</v>
      </c>
      <c r="E305" s="517" t="s">
        <v>470</v>
      </c>
    </row>
    <row r="306" spans="1:5" ht="14.25" customHeight="1">
      <c r="A306" s="148"/>
      <c r="B306" s="522" t="s">
        <v>471</v>
      </c>
      <c r="C306" s="150"/>
      <c r="D306" s="151">
        <v>22</v>
      </c>
      <c r="E306" s="521" t="s">
        <v>500</v>
      </c>
    </row>
    <row r="307" spans="1:5" ht="24" customHeight="1">
      <c r="A307" s="148"/>
      <c r="B307" s="522" t="s">
        <v>472</v>
      </c>
      <c r="C307" s="150"/>
      <c r="D307" s="151">
        <v>23</v>
      </c>
      <c r="E307" s="521" t="s">
        <v>501</v>
      </c>
    </row>
    <row r="308" spans="1:5" ht="24" customHeight="1">
      <c r="A308" s="148"/>
      <c r="B308" s="516" t="s">
        <v>512</v>
      </c>
      <c r="C308" s="150"/>
      <c r="D308" s="151">
        <v>24</v>
      </c>
      <c r="E308" s="521" t="s">
        <v>474</v>
      </c>
    </row>
    <row r="309" spans="1:5" ht="14.25" customHeight="1">
      <c r="A309" s="148"/>
      <c r="B309" s="516" t="s">
        <v>475</v>
      </c>
      <c r="C309" s="150"/>
      <c r="D309" s="151">
        <v>25</v>
      </c>
      <c r="E309" s="521" t="s">
        <v>502</v>
      </c>
    </row>
    <row r="310" spans="1:5" ht="14.25" customHeight="1">
      <c r="A310" s="148"/>
      <c r="B310" s="516" t="s">
        <v>476</v>
      </c>
      <c r="C310" s="150"/>
      <c r="D310" s="151">
        <v>26</v>
      </c>
      <c r="E310" s="521" t="s">
        <v>503</v>
      </c>
    </row>
    <row r="311" spans="1:5" ht="14.25" customHeight="1">
      <c r="A311" s="148"/>
      <c r="B311" s="149"/>
      <c r="C311" s="150"/>
      <c r="D311" s="151">
        <v>28</v>
      </c>
      <c r="E311" s="152" t="s">
        <v>181</v>
      </c>
    </row>
    <row r="312" spans="1:5" ht="14.25" customHeight="1">
      <c r="A312" s="148"/>
      <c r="B312" s="149"/>
      <c r="C312" s="150"/>
      <c r="D312" s="151">
        <v>25</v>
      </c>
      <c r="E312" s="150"/>
    </row>
    <row r="313" spans="1:5" ht="14.25" customHeight="1">
      <c r="A313" s="148"/>
      <c r="B313" s="149"/>
      <c r="C313" s="150"/>
      <c r="D313" s="151">
        <v>26</v>
      </c>
      <c r="E313" s="150"/>
    </row>
    <row r="314" spans="1:5" ht="15" customHeight="1" hidden="1">
      <c r="A314" s="148"/>
      <c r="B314" s="149"/>
      <c r="C314" s="150"/>
      <c r="D314" s="151">
        <v>27</v>
      </c>
      <c r="E314" s="150"/>
    </row>
    <row r="315" spans="1:5" ht="15" customHeight="1" hidden="1">
      <c r="A315" s="148"/>
      <c r="B315" s="149"/>
      <c r="C315" s="150"/>
      <c r="D315" s="151">
        <v>28</v>
      </c>
      <c r="E315" s="150"/>
    </row>
    <row r="316" spans="1:5" ht="15" customHeight="1" hidden="1">
      <c r="A316" s="148"/>
      <c r="B316" s="149"/>
      <c r="C316" s="150"/>
      <c r="D316" s="151">
        <v>29</v>
      </c>
      <c r="E316" s="150"/>
    </row>
    <row r="317" spans="1:5" ht="15" customHeight="1" hidden="1">
      <c r="A317" s="148"/>
      <c r="B317" s="149"/>
      <c r="C317" s="150"/>
      <c r="D317" s="151">
        <v>30</v>
      </c>
      <c r="E317" s="150"/>
    </row>
    <row r="318" spans="1:5" ht="15" customHeight="1" hidden="1">
      <c r="A318" s="148"/>
      <c r="B318" s="149"/>
      <c r="C318" s="150"/>
      <c r="D318" s="151">
        <v>31</v>
      </c>
      <c r="E318" s="150"/>
    </row>
    <row r="319" spans="1:5" ht="15" customHeight="1" hidden="1">
      <c r="A319" s="148"/>
      <c r="B319" s="149"/>
      <c r="C319" s="150"/>
      <c r="D319" s="151">
        <v>32</v>
      </c>
      <c r="E319" s="150"/>
    </row>
    <row r="320" spans="1:5" ht="15" customHeight="1" hidden="1">
      <c r="A320" s="148"/>
      <c r="B320" s="149"/>
      <c r="C320" s="150"/>
      <c r="D320" s="151">
        <v>33</v>
      </c>
      <c r="E320" s="150"/>
    </row>
    <row r="321" spans="1:5" ht="15" customHeight="1" hidden="1">
      <c r="A321" s="148"/>
      <c r="B321" s="149"/>
      <c r="C321" s="150"/>
      <c r="D321" s="151">
        <v>34</v>
      </c>
      <c r="E321" s="150"/>
    </row>
    <row r="322" spans="1:5" ht="15" customHeight="1" hidden="1">
      <c r="A322" s="148"/>
      <c r="B322" s="149"/>
      <c r="C322" s="150"/>
      <c r="D322" s="151">
        <v>35</v>
      </c>
      <c r="E322" s="150"/>
    </row>
    <row r="323" spans="1:5" ht="15" customHeight="1" hidden="1">
      <c r="A323" s="148"/>
      <c r="B323" s="149"/>
      <c r="C323" s="150"/>
      <c r="D323" s="151">
        <v>36</v>
      </c>
      <c r="E323" s="150"/>
    </row>
    <row r="324" spans="1:5" ht="15" customHeight="1" hidden="1">
      <c r="A324" s="148"/>
      <c r="B324" s="149"/>
      <c r="C324" s="150"/>
      <c r="D324" s="151">
        <v>37</v>
      </c>
      <c r="E324" s="150"/>
    </row>
    <row r="325" spans="1:5" ht="15" customHeight="1" hidden="1">
      <c r="A325" s="148"/>
      <c r="B325" s="149"/>
      <c r="C325" s="150"/>
      <c r="D325" s="151">
        <v>38</v>
      </c>
      <c r="E325" s="150"/>
    </row>
    <row r="326" spans="1:5" ht="15" customHeight="1" hidden="1">
      <c r="A326" s="148"/>
      <c r="B326" s="149"/>
      <c r="C326" s="150"/>
      <c r="D326" s="151">
        <v>39</v>
      </c>
      <c r="E326" s="150"/>
    </row>
    <row r="327" spans="1:5" ht="15" customHeight="1" hidden="1">
      <c r="A327" s="148"/>
      <c r="B327" s="149"/>
      <c r="C327" s="150"/>
      <c r="D327" s="151">
        <v>40</v>
      </c>
      <c r="E327" s="150"/>
    </row>
    <row r="328" spans="1:5" ht="15" customHeight="1" hidden="1">
      <c r="A328" s="148"/>
      <c r="B328" s="149"/>
      <c r="C328" s="150"/>
      <c r="D328" s="151">
        <v>41</v>
      </c>
      <c r="E328" s="150"/>
    </row>
    <row r="329" spans="1:5" ht="15" customHeight="1" hidden="1">
      <c r="A329" s="148"/>
      <c r="B329" s="149"/>
      <c r="C329" s="150"/>
      <c r="D329" s="151">
        <v>42</v>
      </c>
      <c r="E329" s="150"/>
    </row>
    <row r="330" spans="1:5" ht="15" customHeight="1" hidden="1">
      <c r="A330" s="148"/>
      <c r="B330" s="149"/>
      <c r="C330" s="150"/>
      <c r="D330" s="151">
        <v>43</v>
      </c>
      <c r="E330" s="150"/>
    </row>
    <row r="331" spans="1:5" ht="15" customHeight="1" hidden="1">
      <c r="A331" s="148"/>
      <c r="B331" s="149"/>
      <c r="C331" s="150"/>
      <c r="D331" s="151">
        <v>44</v>
      </c>
      <c r="E331" s="150"/>
    </row>
    <row r="332" spans="1:5" ht="15" customHeight="1" hidden="1">
      <c r="A332" s="148"/>
      <c r="B332" s="149"/>
      <c r="C332" s="150"/>
      <c r="D332" s="151">
        <v>45</v>
      </c>
      <c r="E332" s="150"/>
    </row>
    <row r="333" spans="1:5" ht="15" customHeight="1" hidden="1">
      <c r="A333" s="148"/>
      <c r="B333" s="149"/>
      <c r="C333" s="150"/>
      <c r="D333" s="151">
        <v>46</v>
      </c>
      <c r="E333" s="150"/>
    </row>
    <row r="334" spans="1:5" ht="15" customHeight="1" hidden="1">
      <c r="A334" s="148"/>
      <c r="B334" s="149"/>
      <c r="C334" s="150"/>
      <c r="D334" s="151">
        <v>47</v>
      </c>
      <c r="E334" s="150"/>
    </row>
    <row r="335" spans="1:5" ht="15" customHeight="1" hidden="1">
      <c r="A335" s="148"/>
      <c r="B335" s="149"/>
      <c r="C335" s="150"/>
      <c r="D335" s="151">
        <v>48</v>
      </c>
      <c r="E335" s="150"/>
    </row>
    <row r="336" spans="1:5" ht="15" customHeight="1" hidden="1">
      <c r="A336" s="148"/>
      <c r="B336" s="149"/>
      <c r="C336" s="150"/>
      <c r="D336" s="151">
        <v>49</v>
      </c>
      <c r="E336" s="150"/>
    </row>
    <row r="337" spans="1:5" ht="15" customHeight="1" hidden="1">
      <c r="A337" s="148"/>
      <c r="B337" s="149"/>
      <c r="C337" s="150"/>
      <c r="D337" s="151">
        <v>50</v>
      </c>
      <c r="E337" s="150"/>
    </row>
    <row r="338" spans="1:5" ht="15" customHeight="1" hidden="1">
      <c r="A338" s="148"/>
      <c r="B338" s="149"/>
      <c r="C338" s="150"/>
      <c r="D338" s="151">
        <v>51</v>
      </c>
      <c r="E338" s="150"/>
    </row>
    <row r="339" spans="1:5" ht="15" customHeight="1" hidden="1">
      <c r="A339" s="148"/>
      <c r="B339" s="149"/>
      <c r="C339" s="150"/>
      <c r="D339" s="151">
        <v>52</v>
      </c>
      <c r="E339" s="150"/>
    </row>
    <row r="340" spans="1:5" ht="15" customHeight="1" hidden="1">
      <c r="A340" s="148"/>
      <c r="B340" s="149"/>
      <c r="C340" s="150"/>
      <c r="D340" s="151">
        <v>53</v>
      </c>
      <c r="E340" s="150"/>
    </row>
    <row r="341" spans="1:5" ht="15" customHeight="1" hidden="1">
      <c r="A341" s="148"/>
      <c r="B341" s="149"/>
      <c r="C341" s="150"/>
      <c r="D341" s="151">
        <v>54</v>
      </c>
      <c r="E341" s="150"/>
    </row>
    <row r="342" spans="1:5" ht="15" customHeight="1" hidden="1">
      <c r="A342" s="148"/>
      <c r="B342" s="149"/>
      <c r="C342" s="150"/>
      <c r="D342" s="151">
        <v>55</v>
      </c>
      <c r="E342" s="150"/>
    </row>
    <row r="343" spans="1:5" ht="15" customHeight="1" hidden="1">
      <c r="A343" s="148"/>
      <c r="B343" s="149"/>
      <c r="C343" s="150"/>
      <c r="D343" s="151">
        <v>56</v>
      </c>
      <c r="E343" s="150"/>
    </row>
    <row r="344" spans="1:5" ht="15" customHeight="1" hidden="1">
      <c r="A344" s="148"/>
      <c r="B344" s="149"/>
      <c r="C344" s="150"/>
      <c r="D344" s="151">
        <v>57</v>
      </c>
      <c r="E344" s="150"/>
    </row>
    <row r="345" spans="1:5" ht="15" customHeight="1" hidden="1">
      <c r="A345" s="148"/>
      <c r="B345" s="149"/>
      <c r="C345" s="150"/>
      <c r="D345" s="151">
        <v>58</v>
      </c>
      <c r="E345" s="150"/>
    </row>
    <row r="346" spans="1:5" ht="15" customHeight="1" hidden="1">
      <c r="A346" s="148"/>
      <c r="B346" s="149"/>
      <c r="C346" s="150"/>
      <c r="D346" s="151">
        <v>59</v>
      </c>
      <c r="E346" s="150"/>
    </row>
    <row r="347" spans="1:5" ht="15" customHeight="1" hidden="1">
      <c r="A347" s="148"/>
      <c r="B347" s="149"/>
      <c r="C347" s="150"/>
      <c r="D347" s="151">
        <v>60</v>
      </c>
      <c r="E347" s="150"/>
    </row>
    <row r="348" spans="1:5" ht="15" customHeight="1" hidden="1">
      <c r="A348" s="148"/>
      <c r="B348" s="149"/>
      <c r="C348" s="150"/>
      <c r="D348" s="151">
        <v>61</v>
      </c>
      <c r="E348" s="150"/>
    </row>
    <row r="349" spans="1:5" ht="15" customHeight="1" hidden="1">
      <c r="A349" s="148"/>
      <c r="B349" s="149"/>
      <c r="C349" s="150"/>
      <c r="D349" s="151">
        <v>62</v>
      </c>
      <c r="E349" s="150"/>
    </row>
    <row r="350" spans="1:5" ht="15" customHeight="1" hidden="1">
      <c r="A350" s="148"/>
      <c r="B350" s="149"/>
      <c r="C350" s="150"/>
      <c r="D350" s="151">
        <v>63</v>
      </c>
      <c r="E350" s="150"/>
    </row>
    <row r="351" spans="1:5" ht="15" customHeight="1" hidden="1">
      <c r="A351" s="148"/>
      <c r="B351" s="149"/>
      <c r="C351" s="150"/>
      <c r="D351" s="151">
        <v>64</v>
      </c>
      <c r="E351" s="150"/>
    </row>
    <row r="352" spans="1:5" ht="15" customHeight="1" hidden="1">
      <c r="A352" s="148"/>
      <c r="B352" s="149"/>
      <c r="C352" s="150"/>
      <c r="D352" s="151">
        <v>65</v>
      </c>
      <c r="E352" s="150"/>
    </row>
    <row r="353" spans="1:5" ht="15" customHeight="1" hidden="1">
      <c r="A353" s="148"/>
      <c r="B353" s="149"/>
      <c r="C353" s="150"/>
      <c r="D353" s="151">
        <v>66</v>
      </c>
      <c r="E353" s="150"/>
    </row>
    <row r="354" spans="1:5" ht="15" customHeight="1" hidden="1">
      <c r="A354" s="148"/>
      <c r="B354" s="149"/>
      <c r="C354" s="150"/>
      <c r="D354" s="151">
        <v>67</v>
      </c>
      <c r="E354" s="150"/>
    </row>
    <row r="355" spans="1:5" ht="15" customHeight="1" hidden="1">
      <c r="A355" s="148"/>
      <c r="B355" s="149"/>
      <c r="C355" s="150"/>
      <c r="D355" s="151">
        <v>68</v>
      </c>
      <c r="E355" s="150"/>
    </row>
    <row r="356" spans="1:5" ht="15" customHeight="1" hidden="1">
      <c r="A356" s="148"/>
      <c r="B356" s="149"/>
      <c r="C356" s="150"/>
      <c r="D356" s="151">
        <v>69</v>
      </c>
      <c r="E356" s="150"/>
    </row>
    <row r="357" spans="1:5" ht="15" customHeight="1" hidden="1">
      <c r="A357" s="148"/>
      <c r="B357" s="149"/>
      <c r="C357" s="150"/>
      <c r="D357" s="151">
        <v>70</v>
      </c>
      <c r="E357" s="150"/>
    </row>
    <row r="358" spans="1:5" ht="15" customHeight="1" hidden="1">
      <c r="A358" s="148"/>
      <c r="B358" s="149"/>
      <c r="C358" s="150"/>
      <c r="D358" s="151">
        <v>71</v>
      </c>
      <c r="E358" s="150"/>
    </row>
    <row r="359" spans="1:5" ht="15" customHeight="1" hidden="1">
      <c r="A359" s="148"/>
      <c r="B359" s="149"/>
      <c r="C359" s="150"/>
      <c r="D359" s="151">
        <v>72</v>
      </c>
      <c r="E359" s="150"/>
    </row>
    <row r="360" spans="1:5" ht="15" customHeight="1" hidden="1">
      <c r="A360" s="148"/>
      <c r="B360" s="149"/>
      <c r="C360" s="150"/>
      <c r="D360" s="151">
        <v>73</v>
      </c>
      <c r="E360" s="150"/>
    </row>
    <row r="361" spans="1:5" ht="15" customHeight="1" hidden="1">
      <c r="A361" s="148"/>
      <c r="B361" s="149"/>
      <c r="C361" s="150"/>
      <c r="D361" s="151">
        <v>74</v>
      </c>
      <c r="E361" s="150"/>
    </row>
    <row r="362" spans="1:5" ht="15" customHeight="1" hidden="1">
      <c r="A362" s="148"/>
      <c r="B362" s="149"/>
      <c r="C362" s="150"/>
      <c r="D362" s="151">
        <v>75</v>
      </c>
      <c r="E362" s="150"/>
    </row>
    <row r="363" spans="1:5" ht="15" customHeight="1" hidden="1">
      <c r="A363" s="148"/>
      <c r="B363" s="149"/>
      <c r="C363" s="150"/>
      <c r="D363" s="151">
        <v>76</v>
      </c>
      <c r="E363" s="150"/>
    </row>
    <row r="364" spans="1:5" ht="15" customHeight="1" hidden="1">
      <c r="A364" s="148"/>
      <c r="B364" s="149"/>
      <c r="C364" s="150"/>
      <c r="D364" s="151">
        <v>77</v>
      </c>
      <c r="E364" s="150"/>
    </row>
    <row r="365" spans="1:5" ht="15" customHeight="1" hidden="1">
      <c r="A365" s="148"/>
      <c r="B365" s="149"/>
      <c r="C365" s="150"/>
      <c r="D365" s="151">
        <v>78</v>
      </c>
      <c r="E365" s="150"/>
    </row>
    <row r="366" spans="1:5" ht="15" customHeight="1" hidden="1">
      <c r="A366" s="148"/>
      <c r="B366" s="149"/>
      <c r="C366" s="150"/>
      <c r="D366" s="151">
        <v>79</v>
      </c>
      <c r="E366" s="150"/>
    </row>
    <row r="367" spans="1:5" ht="15" customHeight="1" hidden="1">
      <c r="A367" s="148"/>
      <c r="B367" s="149"/>
      <c r="C367" s="150"/>
      <c r="D367" s="151">
        <v>80</v>
      </c>
      <c r="E367" s="150"/>
    </row>
    <row r="368" spans="1:5" ht="15" customHeight="1" hidden="1">
      <c r="A368" s="148"/>
      <c r="B368" s="149"/>
      <c r="C368" s="150"/>
      <c r="D368" s="151">
        <v>81</v>
      </c>
      <c r="E368" s="150"/>
    </row>
    <row r="369" spans="1:5" ht="27" customHeight="1">
      <c r="A369" s="275" t="s">
        <v>400</v>
      </c>
      <c r="B369" s="275"/>
      <c r="C369" s="153"/>
      <c r="D369" s="154">
        <v>1</v>
      </c>
      <c r="E369" s="523" t="s">
        <v>517</v>
      </c>
    </row>
    <row r="370" spans="1:5" ht="14.25" customHeight="1">
      <c r="A370" s="148"/>
      <c r="B370" s="516" t="s">
        <v>85</v>
      </c>
      <c r="C370" s="150"/>
      <c r="D370" s="151"/>
      <c r="E370" s="517" t="s">
        <v>459</v>
      </c>
    </row>
    <row r="371" spans="1:5" ht="14.25" customHeight="1">
      <c r="A371" s="148"/>
      <c r="B371" s="522" t="s">
        <v>385</v>
      </c>
      <c r="C371" s="150"/>
      <c r="D371" s="151">
        <v>16</v>
      </c>
      <c r="E371" s="517" t="s">
        <v>507</v>
      </c>
    </row>
    <row r="372" spans="1:5" ht="14.25" customHeight="1">
      <c r="A372" s="148"/>
      <c r="B372" s="522" t="s">
        <v>387</v>
      </c>
      <c r="C372" s="150"/>
      <c r="D372" s="151">
        <v>20</v>
      </c>
      <c r="E372" s="517" t="s">
        <v>508</v>
      </c>
    </row>
    <row r="373" spans="1:5" ht="14.25" customHeight="1">
      <c r="A373" s="148"/>
      <c r="B373" s="522" t="s">
        <v>472</v>
      </c>
      <c r="C373" s="150"/>
      <c r="D373" s="151">
        <v>23</v>
      </c>
      <c r="E373" s="521" t="s">
        <v>501</v>
      </c>
    </row>
    <row r="374" spans="1:5" ht="14.25" customHeight="1">
      <c r="A374" s="148"/>
      <c r="B374" s="516" t="s">
        <v>476</v>
      </c>
      <c r="C374" s="150"/>
      <c r="D374" s="151">
        <v>26</v>
      </c>
      <c r="E374" s="521" t="s">
        <v>503</v>
      </c>
    </row>
    <row r="375" spans="1:5" ht="14.25" customHeight="1">
      <c r="A375" s="148"/>
      <c r="B375" s="149"/>
      <c r="C375" s="150"/>
      <c r="D375" s="151">
        <v>28</v>
      </c>
      <c r="E375" s="152" t="s">
        <v>181</v>
      </c>
    </row>
    <row r="376" spans="1:5" ht="14.25" customHeight="1">
      <c r="A376" s="148"/>
      <c r="B376" s="149"/>
      <c r="C376" s="150"/>
      <c r="D376" s="151"/>
      <c r="E376" s="152"/>
    </row>
    <row r="377" spans="1:5" ht="14.25" customHeight="1">
      <c r="A377" s="148"/>
      <c r="B377" s="149"/>
      <c r="C377" s="150"/>
      <c r="D377" s="151"/>
      <c r="E377" s="152"/>
    </row>
    <row r="378" spans="1:5" ht="15" customHeight="1" hidden="1">
      <c r="A378" s="148"/>
      <c r="B378" s="149"/>
      <c r="C378" s="150"/>
      <c r="D378" s="151">
        <v>18</v>
      </c>
      <c r="E378" s="150"/>
    </row>
    <row r="379" spans="1:5" ht="15" customHeight="1" hidden="1">
      <c r="A379" s="148"/>
      <c r="B379" s="149"/>
      <c r="C379" s="150"/>
      <c r="D379" s="151">
        <v>19</v>
      </c>
      <c r="E379" s="150"/>
    </row>
    <row r="380" spans="1:5" ht="15" customHeight="1" hidden="1">
      <c r="A380" s="148"/>
      <c r="B380" s="149"/>
      <c r="C380" s="150"/>
      <c r="D380" s="151">
        <v>20</v>
      </c>
      <c r="E380" s="150"/>
    </row>
    <row r="381" spans="1:5" ht="15" customHeight="1" hidden="1">
      <c r="A381" s="148"/>
      <c r="B381" s="149"/>
      <c r="C381" s="150"/>
      <c r="D381" s="151">
        <v>21</v>
      </c>
      <c r="E381" s="150"/>
    </row>
    <row r="382" spans="1:5" ht="15" customHeight="1" hidden="1">
      <c r="A382" s="148"/>
      <c r="B382" s="149"/>
      <c r="C382" s="150"/>
      <c r="D382" s="151">
        <v>22</v>
      </c>
      <c r="E382" s="150"/>
    </row>
    <row r="383" spans="1:5" ht="15" customHeight="1" hidden="1">
      <c r="A383" s="148"/>
      <c r="B383" s="149"/>
      <c r="C383" s="150"/>
      <c r="D383" s="151">
        <v>23</v>
      </c>
      <c r="E383" s="150"/>
    </row>
    <row r="384" spans="1:5" ht="15" customHeight="1" hidden="1">
      <c r="A384" s="148"/>
      <c r="B384" s="149"/>
      <c r="C384" s="150"/>
      <c r="D384" s="151">
        <v>24</v>
      </c>
      <c r="E384" s="150"/>
    </row>
    <row r="385" spans="1:5" ht="15" customHeight="1" hidden="1">
      <c r="A385" s="148"/>
      <c r="B385" s="149"/>
      <c r="C385" s="150"/>
      <c r="D385" s="151">
        <v>25</v>
      </c>
      <c r="E385" s="150"/>
    </row>
    <row r="386" spans="1:5" ht="15" customHeight="1" hidden="1">
      <c r="A386" s="148"/>
      <c r="B386" s="149"/>
      <c r="C386" s="150"/>
      <c r="D386" s="151">
        <v>26</v>
      </c>
      <c r="E386" s="150"/>
    </row>
    <row r="387" spans="1:5" ht="15" customHeight="1" hidden="1">
      <c r="A387" s="148"/>
      <c r="B387" s="149"/>
      <c r="C387" s="150"/>
      <c r="D387" s="151">
        <v>27</v>
      </c>
      <c r="E387" s="150"/>
    </row>
    <row r="388" spans="1:5" ht="15" customHeight="1" hidden="1">
      <c r="A388" s="148"/>
      <c r="B388" s="149"/>
      <c r="C388" s="150"/>
      <c r="D388" s="151">
        <v>28</v>
      </c>
      <c r="E388" s="150"/>
    </row>
    <row r="389" spans="1:5" ht="15" customHeight="1" hidden="1">
      <c r="A389" s="148"/>
      <c r="B389" s="149"/>
      <c r="C389" s="150"/>
      <c r="D389" s="151">
        <v>29</v>
      </c>
      <c r="E389" s="150"/>
    </row>
    <row r="390" spans="1:5" ht="15" customHeight="1" hidden="1">
      <c r="A390" s="148"/>
      <c r="B390" s="149"/>
      <c r="C390" s="150"/>
      <c r="D390" s="151">
        <v>30</v>
      </c>
      <c r="E390" s="150"/>
    </row>
    <row r="391" spans="1:5" ht="15" customHeight="1" hidden="1">
      <c r="A391" s="148"/>
      <c r="B391" s="149"/>
      <c r="C391" s="150"/>
      <c r="D391" s="151">
        <v>31</v>
      </c>
      <c r="E391" s="150"/>
    </row>
    <row r="392" spans="1:5" ht="15" customHeight="1" hidden="1">
      <c r="A392" s="148"/>
      <c r="B392" s="149"/>
      <c r="C392" s="150"/>
      <c r="D392" s="151">
        <v>32</v>
      </c>
      <c r="E392" s="150"/>
    </row>
    <row r="393" spans="1:5" ht="15" customHeight="1" hidden="1">
      <c r="A393" s="148"/>
      <c r="B393" s="149"/>
      <c r="C393" s="150"/>
      <c r="D393" s="151">
        <v>33</v>
      </c>
      <c r="E393" s="150"/>
    </row>
    <row r="394" spans="1:5" ht="15" customHeight="1" hidden="1">
      <c r="A394" s="148"/>
      <c r="B394" s="149"/>
      <c r="C394" s="150"/>
      <c r="D394" s="151">
        <v>34</v>
      </c>
      <c r="E394" s="150"/>
    </row>
    <row r="395" spans="1:5" ht="15" customHeight="1" hidden="1">
      <c r="A395" s="148"/>
      <c r="B395" s="149"/>
      <c r="C395" s="150"/>
      <c r="D395" s="151">
        <v>35</v>
      </c>
      <c r="E395" s="150"/>
    </row>
    <row r="396" spans="1:5" ht="15" customHeight="1" hidden="1">
      <c r="A396" s="148"/>
      <c r="B396" s="149"/>
      <c r="C396" s="150"/>
      <c r="D396" s="151">
        <v>36</v>
      </c>
      <c r="E396" s="150"/>
    </row>
    <row r="397" spans="1:5" ht="15" customHeight="1" hidden="1">
      <c r="A397" s="148"/>
      <c r="B397" s="149"/>
      <c r="C397" s="150"/>
      <c r="D397" s="151">
        <v>37</v>
      </c>
      <c r="E397" s="150"/>
    </row>
    <row r="398" spans="1:5" ht="15" customHeight="1" hidden="1">
      <c r="A398" s="148"/>
      <c r="B398" s="149"/>
      <c r="C398" s="150"/>
      <c r="D398" s="151">
        <v>38</v>
      </c>
      <c r="E398" s="150"/>
    </row>
    <row r="399" spans="1:5" ht="15" customHeight="1" hidden="1">
      <c r="A399" s="148"/>
      <c r="B399" s="149"/>
      <c r="C399" s="150"/>
      <c r="D399" s="151">
        <v>39</v>
      </c>
      <c r="E399" s="150"/>
    </row>
    <row r="400" spans="1:5" ht="15" customHeight="1" hidden="1">
      <c r="A400" s="148"/>
      <c r="B400" s="149"/>
      <c r="C400" s="150"/>
      <c r="D400" s="151">
        <v>40</v>
      </c>
      <c r="E400" s="150"/>
    </row>
    <row r="401" spans="1:5" ht="15" customHeight="1" hidden="1">
      <c r="A401" s="148"/>
      <c r="B401" s="149"/>
      <c r="C401" s="150"/>
      <c r="D401" s="151">
        <v>41</v>
      </c>
      <c r="E401" s="150"/>
    </row>
    <row r="402" spans="1:5" ht="15" customHeight="1" hidden="1">
      <c r="A402" s="148"/>
      <c r="B402" s="149"/>
      <c r="C402" s="150"/>
      <c r="D402" s="151">
        <v>42</v>
      </c>
      <c r="E402" s="150"/>
    </row>
    <row r="403" spans="1:5" ht="15" customHeight="1" hidden="1">
      <c r="A403" s="148"/>
      <c r="B403" s="149"/>
      <c r="C403" s="150"/>
      <c r="D403" s="151">
        <v>43</v>
      </c>
      <c r="E403" s="150"/>
    </row>
    <row r="404" spans="1:5" ht="15" customHeight="1" hidden="1">
      <c r="A404" s="148"/>
      <c r="B404" s="149"/>
      <c r="C404" s="150"/>
      <c r="D404" s="151">
        <v>44</v>
      </c>
      <c r="E404" s="150"/>
    </row>
    <row r="405" spans="1:5" ht="15" customHeight="1" hidden="1">
      <c r="A405" s="148"/>
      <c r="B405" s="149"/>
      <c r="C405" s="150"/>
      <c r="D405" s="151">
        <v>45</v>
      </c>
      <c r="E405" s="150"/>
    </row>
    <row r="406" spans="1:5" ht="15" customHeight="1" hidden="1">
      <c r="A406" s="148"/>
      <c r="B406" s="149"/>
      <c r="C406" s="150"/>
      <c r="D406" s="151">
        <v>46</v>
      </c>
      <c r="E406" s="150"/>
    </row>
    <row r="407" spans="1:5" ht="15" customHeight="1" hidden="1">
      <c r="A407" s="148"/>
      <c r="B407" s="149"/>
      <c r="C407" s="150"/>
      <c r="D407" s="151">
        <v>47</v>
      </c>
      <c r="E407" s="150"/>
    </row>
    <row r="408" spans="1:5" ht="15" customHeight="1" hidden="1">
      <c r="A408" s="148"/>
      <c r="B408" s="149"/>
      <c r="C408" s="150"/>
      <c r="D408" s="151">
        <v>48</v>
      </c>
      <c r="E408" s="150"/>
    </row>
    <row r="409" spans="1:5" ht="15" customHeight="1" hidden="1">
      <c r="A409" s="148"/>
      <c r="B409" s="149"/>
      <c r="C409" s="150"/>
      <c r="D409" s="151">
        <v>49</v>
      </c>
      <c r="E409" s="150"/>
    </row>
    <row r="410" spans="1:5" ht="15" customHeight="1" hidden="1">
      <c r="A410" s="148"/>
      <c r="B410" s="149"/>
      <c r="C410" s="150"/>
      <c r="D410" s="151">
        <v>50</v>
      </c>
      <c r="E410" s="150"/>
    </row>
    <row r="411" spans="1:5" ht="15" customHeight="1" hidden="1">
      <c r="A411" s="148"/>
      <c r="B411" s="149"/>
      <c r="C411" s="150"/>
      <c r="D411" s="151">
        <v>51</v>
      </c>
      <c r="E411" s="150"/>
    </row>
    <row r="412" spans="1:5" ht="15" customHeight="1" hidden="1">
      <c r="A412" s="148"/>
      <c r="B412" s="149"/>
      <c r="C412" s="150"/>
      <c r="D412" s="151">
        <v>52</v>
      </c>
      <c r="E412" s="150"/>
    </row>
    <row r="413" spans="1:5" ht="15" customHeight="1" hidden="1">
      <c r="A413" s="148"/>
      <c r="B413" s="149"/>
      <c r="C413" s="150"/>
      <c r="D413" s="151">
        <v>53</v>
      </c>
      <c r="E413" s="150"/>
    </row>
    <row r="414" spans="1:5" ht="15" customHeight="1" hidden="1">
      <c r="A414" s="148"/>
      <c r="B414" s="149"/>
      <c r="C414" s="150"/>
      <c r="D414" s="151">
        <v>54</v>
      </c>
      <c r="E414" s="150"/>
    </row>
    <row r="415" spans="1:5" ht="15" customHeight="1" hidden="1">
      <c r="A415" s="148"/>
      <c r="B415" s="149"/>
      <c r="C415" s="150"/>
      <c r="D415" s="151">
        <v>55</v>
      </c>
      <c r="E415" s="150"/>
    </row>
    <row r="416" spans="1:5" ht="15" customHeight="1" hidden="1">
      <c r="A416" s="148"/>
      <c r="B416" s="149"/>
      <c r="C416" s="150"/>
      <c r="D416" s="151">
        <v>56</v>
      </c>
      <c r="E416" s="150"/>
    </row>
    <row r="417" spans="1:5" ht="15" customHeight="1" hidden="1">
      <c r="A417" s="148"/>
      <c r="B417" s="149"/>
      <c r="C417" s="150"/>
      <c r="D417" s="151">
        <v>57</v>
      </c>
      <c r="E417" s="150"/>
    </row>
    <row r="418" spans="1:5" ht="15" customHeight="1" hidden="1">
      <c r="A418" s="148"/>
      <c r="B418" s="149"/>
      <c r="C418" s="150"/>
      <c r="D418" s="151">
        <v>58</v>
      </c>
      <c r="E418" s="150"/>
    </row>
    <row r="419" spans="1:5" ht="15" customHeight="1" hidden="1">
      <c r="A419" s="148"/>
      <c r="B419" s="149"/>
      <c r="C419" s="150"/>
      <c r="D419" s="151">
        <v>59</v>
      </c>
      <c r="E419" s="150"/>
    </row>
    <row r="420" spans="1:5" ht="15" customHeight="1" hidden="1">
      <c r="A420" s="148"/>
      <c r="B420" s="149"/>
      <c r="C420" s="150"/>
      <c r="D420" s="151">
        <v>60</v>
      </c>
      <c r="E420" s="150"/>
    </row>
    <row r="421" spans="1:5" ht="15" customHeight="1" hidden="1">
      <c r="A421" s="148"/>
      <c r="B421" s="149"/>
      <c r="C421" s="150"/>
      <c r="D421" s="151">
        <v>61</v>
      </c>
      <c r="E421" s="150"/>
    </row>
    <row r="422" spans="1:5" ht="15" customHeight="1" hidden="1">
      <c r="A422" s="148"/>
      <c r="B422" s="149"/>
      <c r="C422" s="150"/>
      <c r="D422" s="151">
        <v>62</v>
      </c>
      <c r="E422" s="150"/>
    </row>
    <row r="423" spans="1:5" ht="15" customHeight="1" hidden="1">
      <c r="A423" s="148"/>
      <c r="B423" s="149"/>
      <c r="C423" s="150"/>
      <c r="D423" s="151">
        <v>63</v>
      </c>
      <c r="E423" s="150"/>
    </row>
    <row r="424" spans="1:5" ht="15" customHeight="1" hidden="1">
      <c r="A424" s="148"/>
      <c r="B424" s="149"/>
      <c r="C424" s="150"/>
      <c r="D424" s="151">
        <v>64</v>
      </c>
      <c r="E424" s="150"/>
    </row>
    <row r="425" spans="1:5" ht="15" customHeight="1" hidden="1">
      <c r="A425" s="148"/>
      <c r="B425" s="149"/>
      <c r="C425" s="150"/>
      <c r="D425" s="151">
        <v>65</v>
      </c>
      <c r="E425" s="150"/>
    </row>
    <row r="426" spans="1:5" ht="15" customHeight="1" hidden="1">
      <c r="A426" s="148"/>
      <c r="B426" s="149"/>
      <c r="C426" s="150"/>
      <c r="D426" s="151">
        <v>66</v>
      </c>
      <c r="E426" s="150"/>
    </row>
    <row r="427" spans="1:5" ht="15" customHeight="1" hidden="1">
      <c r="A427" s="148"/>
      <c r="B427" s="149"/>
      <c r="C427" s="150"/>
      <c r="D427" s="151">
        <v>67</v>
      </c>
      <c r="E427" s="150"/>
    </row>
    <row r="428" spans="1:5" ht="15" customHeight="1" hidden="1">
      <c r="A428" s="148"/>
      <c r="B428" s="149"/>
      <c r="C428" s="150"/>
      <c r="D428" s="151">
        <v>68</v>
      </c>
      <c r="E428" s="150"/>
    </row>
    <row r="429" spans="1:5" ht="15" customHeight="1" hidden="1">
      <c r="A429" s="148"/>
      <c r="B429" s="149"/>
      <c r="C429" s="150"/>
      <c r="D429" s="151">
        <v>69</v>
      </c>
      <c r="E429" s="150"/>
    </row>
    <row r="430" spans="1:5" ht="15" customHeight="1" hidden="1">
      <c r="A430" s="148"/>
      <c r="B430" s="149"/>
      <c r="C430" s="150"/>
      <c r="D430" s="151">
        <v>70</v>
      </c>
      <c r="E430" s="150"/>
    </row>
    <row r="431" spans="1:5" ht="15" customHeight="1" hidden="1">
      <c r="A431" s="148"/>
      <c r="B431" s="149"/>
      <c r="C431" s="150"/>
      <c r="D431" s="151">
        <v>71</v>
      </c>
      <c r="E431" s="150"/>
    </row>
    <row r="432" spans="1:5" ht="15" customHeight="1" hidden="1">
      <c r="A432" s="148"/>
      <c r="B432" s="149"/>
      <c r="C432" s="150"/>
      <c r="D432" s="151">
        <v>72</v>
      </c>
      <c r="E432" s="150"/>
    </row>
    <row r="433" spans="1:5" ht="15" customHeight="1" hidden="1">
      <c r="A433" s="148"/>
      <c r="B433" s="149"/>
      <c r="C433" s="150"/>
      <c r="D433" s="151">
        <v>73</v>
      </c>
      <c r="E433" s="150"/>
    </row>
    <row r="434" spans="1:5" ht="15" customHeight="1" hidden="1">
      <c r="A434" s="148"/>
      <c r="B434" s="149"/>
      <c r="C434" s="150"/>
      <c r="D434" s="151">
        <v>74</v>
      </c>
      <c r="E434" s="150"/>
    </row>
    <row r="435" spans="1:5" ht="15" customHeight="1" hidden="1">
      <c r="A435" s="148"/>
      <c r="B435" s="149"/>
      <c r="C435" s="150"/>
      <c r="D435" s="151">
        <v>75</v>
      </c>
      <c r="E435" s="150"/>
    </row>
    <row r="436" spans="1:5" ht="15" customHeight="1" hidden="1">
      <c r="A436" s="148"/>
      <c r="B436" s="149"/>
      <c r="C436" s="150"/>
      <c r="D436" s="151">
        <v>76</v>
      </c>
      <c r="E436" s="150"/>
    </row>
    <row r="437" spans="1:5" ht="15" customHeight="1" hidden="1">
      <c r="A437" s="148"/>
      <c r="B437" s="149"/>
      <c r="C437" s="150"/>
      <c r="D437" s="151">
        <v>77</v>
      </c>
      <c r="E437" s="150"/>
    </row>
    <row r="438" spans="1:5" ht="15" customHeight="1" hidden="1">
      <c r="A438" s="148"/>
      <c r="B438" s="149"/>
      <c r="C438" s="150"/>
      <c r="D438" s="151">
        <v>78</v>
      </c>
      <c r="E438" s="150"/>
    </row>
    <row r="439" spans="1:5" ht="15" customHeight="1" hidden="1">
      <c r="A439" s="148"/>
      <c r="B439" s="149"/>
      <c r="C439" s="150"/>
      <c r="D439" s="151">
        <v>79</v>
      </c>
      <c r="E439" s="150"/>
    </row>
    <row r="440" spans="1:5" ht="15" customHeight="1" hidden="1">
      <c r="A440" s="148"/>
      <c r="B440" s="149"/>
      <c r="C440" s="150"/>
      <c r="D440" s="151">
        <v>80</v>
      </c>
      <c r="E440" s="150"/>
    </row>
    <row r="441" spans="1:5" ht="15" customHeight="1" hidden="1">
      <c r="A441" s="148"/>
      <c r="B441" s="149"/>
      <c r="C441" s="150"/>
      <c r="D441" s="151">
        <v>81</v>
      </c>
      <c r="E441" s="150"/>
    </row>
    <row r="442" spans="1:5" ht="16.5" customHeight="1">
      <c r="A442" s="275" t="s">
        <v>401</v>
      </c>
      <c r="B442" s="275"/>
      <c r="C442" s="153"/>
      <c r="D442" s="154">
        <v>1</v>
      </c>
      <c r="E442" s="523" t="s">
        <v>518</v>
      </c>
    </row>
    <row r="443" spans="1:5" ht="14.25" customHeight="1">
      <c r="A443" s="148"/>
      <c r="B443" s="516" t="s">
        <v>85</v>
      </c>
      <c r="C443" s="150"/>
      <c r="D443" s="151"/>
      <c r="E443" s="517" t="s">
        <v>459</v>
      </c>
    </row>
    <row r="444" spans="1:5" ht="14.25" customHeight="1">
      <c r="A444" s="148"/>
      <c r="B444" s="522" t="s">
        <v>385</v>
      </c>
      <c r="C444" s="150"/>
      <c r="D444" s="151">
        <v>16</v>
      </c>
      <c r="E444" s="517" t="s">
        <v>507</v>
      </c>
    </row>
    <row r="445" spans="1:5" ht="14.25" customHeight="1">
      <c r="A445" s="148"/>
      <c r="B445" s="522" t="s">
        <v>387</v>
      </c>
      <c r="C445" s="150"/>
      <c r="D445" s="151">
        <v>20</v>
      </c>
      <c r="E445" s="517" t="s">
        <v>508</v>
      </c>
    </row>
    <row r="446" spans="1:5" ht="14.25" customHeight="1">
      <c r="A446" s="148"/>
      <c r="B446" s="522" t="s">
        <v>472</v>
      </c>
      <c r="C446" s="150"/>
      <c r="D446" s="151">
        <v>23</v>
      </c>
      <c r="E446" s="521" t="s">
        <v>501</v>
      </c>
    </row>
    <row r="447" spans="1:5" ht="14.25" customHeight="1">
      <c r="A447" s="148"/>
      <c r="B447" s="516" t="s">
        <v>476</v>
      </c>
      <c r="C447" s="150"/>
      <c r="D447" s="151">
        <v>26</v>
      </c>
      <c r="E447" s="521" t="s">
        <v>503</v>
      </c>
    </row>
    <row r="448" spans="1:5" ht="14.25" customHeight="1">
      <c r="A448" s="148"/>
      <c r="B448" s="149"/>
      <c r="C448" s="150"/>
      <c r="D448" s="151">
        <v>28</v>
      </c>
      <c r="E448" s="152" t="s">
        <v>181</v>
      </c>
    </row>
    <row r="449" spans="1:5" ht="14.25" customHeight="1">
      <c r="A449" s="148"/>
      <c r="B449" s="149"/>
      <c r="C449" s="150"/>
      <c r="D449" s="151"/>
      <c r="E449" s="152"/>
    </row>
    <row r="450" spans="1:5" ht="14.25" customHeight="1">
      <c r="A450" s="148"/>
      <c r="B450" s="149"/>
      <c r="C450" s="150"/>
      <c r="D450" s="151"/>
      <c r="E450" s="152"/>
    </row>
    <row r="451" spans="1:5" ht="15" customHeight="1" hidden="1">
      <c r="A451" s="148"/>
      <c r="B451" s="149" t="s">
        <v>196</v>
      </c>
      <c r="C451" s="150"/>
      <c r="D451" s="151">
        <v>13</v>
      </c>
      <c r="E451" s="152" t="s">
        <v>127</v>
      </c>
    </row>
    <row r="452" spans="1:5" ht="15" customHeight="1" hidden="1">
      <c r="A452" s="148"/>
      <c r="B452" s="149" t="s">
        <v>197</v>
      </c>
      <c r="C452" s="150"/>
      <c r="D452" s="151">
        <v>14</v>
      </c>
      <c r="E452" s="152" t="s">
        <v>130</v>
      </c>
    </row>
    <row r="453" spans="1:5" ht="15" customHeight="1" hidden="1">
      <c r="A453" s="148"/>
      <c r="B453" s="149" t="s">
        <v>198</v>
      </c>
      <c r="C453" s="150"/>
      <c r="D453" s="151">
        <v>15</v>
      </c>
      <c r="E453" s="152" t="s">
        <v>181</v>
      </c>
    </row>
    <row r="454" spans="1:5" ht="15" customHeight="1" hidden="1">
      <c r="A454" s="148"/>
      <c r="B454" s="149"/>
      <c r="C454" s="150"/>
      <c r="D454" s="151">
        <v>16</v>
      </c>
      <c r="E454" s="150"/>
    </row>
    <row r="455" spans="1:5" ht="15" customHeight="1" hidden="1">
      <c r="A455" s="148"/>
      <c r="B455" s="149"/>
      <c r="C455" s="150"/>
      <c r="D455" s="151">
        <v>17</v>
      </c>
      <c r="E455" s="150"/>
    </row>
    <row r="456" spans="1:5" ht="15" customHeight="1" hidden="1">
      <c r="A456" s="148"/>
      <c r="B456" s="149"/>
      <c r="C456" s="150"/>
      <c r="D456" s="151">
        <v>18</v>
      </c>
      <c r="E456" s="150"/>
    </row>
    <row r="457" spans="1:5" ht="15" customHeight="1" hidden="1">
      <c r="A457" s="148"/>
      <c r="B457" s="149"/>
      <c r="C457" s="150"/>
      <c r="D457" s="151">
        <v>19</v>
      </c>
      <c r="E457" s="150"/>
    </row>
    <row r="458" spans="1:5" ht="15" customHeight="1" hidden="1">
      <c r="A458" s="148"/>
      <c r="B458" s="149"/>
      <c r="C458" s="150"/>
      <c r="D458" s="151">
        <v>20</v>
      </c>
      <c r="E458" s="150"/>
    </row>
    <row r="459" spans="1:5" ht="15" customHeight="1" hidden="1">
      <c r="A459" s="148"/>
      <c r="B459" s="149"/>
      <c r="C459" s="150"/>
      <c r="D459" s="151">
        <v>21</v>
      </c>
      <c r="E459" s="150"/>
    </row>
    <row r="460" spans="1:5" ht="15" customHeight="1" hidden="1">
      <c r="A460" s="148"/>
      <c r="B460" s="149"/>
      <c r="C460" s="150"/>
      <c r="D460" s="151">
        <v>22</v>
      </c>
      <c r="E460" s="150"/>
    </row>
    <row r="461" spans="1:5" ht="15" customHeight="1" hidden="1">
      <c r="A461" s="148"/>
      <c r="B461" s="149"/>
      <c r="C461" s="150"/>
      <c r="D461" s="151">
        <v>23</v>
      </c>
      <c r="E461" s="150"/>
    </row>
    <row r="462" spans="1:5" ht="15" customHeight="1" hidden="1">
      <c r="A462" s="148"/>
      <c r="B462" s="149"/>
      <c r="C462" s="150"/>
      <c r="D462" s="151">
        <v>24</v>
      </c>
      <c r="E462" s="150"/>
    </row>
    <row r="463" spans="1:5" ht="15" customHeight="1" hidden="1">
      <c r="A463" s="148"/>
      <c r="B463" s="149"/>
      <c r="C463" s="150"/>
      <c r="D463" s="151">
        <v>25</v>
      </c>
      <c r="E463" s="150"/>
    </row>
    <row r="464" spans="1:5" ht="15" customHeight="1" hidden="1">
      <c r="A464" s="148"/>
      <c r="B464" s="149"/>
      <c r="C464" s="150"/>
      <c r="D464" s="151">
        <v>26</v>
      </c>
      <c r="E464" s="150"/>
    </row>
    <row r="465" spans="1:5" ht="15" customHeight="1" hidden="1">
      <c r="A465" s="148"/>
      <c r="B465" s="149"/>
      <c r="C465" s="150"/>
      <c r="D465" s="151">
        <v>27</v>
      </c>
      <c r="E465" s="150"/>
    </row>
    <row r="466" spans="1:5" ht="15" customHeight="1" hidden="1">
      <c r="A466" s="148"/>
      <c r="B466" s="149"/>
      <c r="C466" s="150"/>
      <c r="D466" s="151">
        <v>28</v>
      </c>
      <c r="E466" s="150"/>
    </row>
    <row r="467" spans="1:5" ht="15" customHeight="1" hidden="1">
      <c r="A467" s="148"/>
      <c r="B467" s="149"/>
      <c r="C467" s="150"/>
      <c r="D467" s="151">
        <v>29</v>
      </c>
      <c r="E467" s="150"/>
    </row>
    <row r="468" spans="1:5" ht="15" customHeight="1" hidden="1">
      <c r="A468" s="148"/>
      <c r="B468" s="149"/>
      <c r="C468" s="150"/>
      <c r="D468" s="151">
        <v>30</v>
      </c>
      <c r="E468" s="150"/>
    </row>
    <row r="469" spans="1:5" ht="15" customHeight="1" hidden="1">
      <c r="A469" s="148"/>
      <c r="B469" s="149"/>
      <c r="C469" s="150"/>
      <c r="D469" s="151">
        <v>31</v>
      </c>
      <c r="E469" s="150"/>
    </row>
    <row r="470" spans="1:5" ht="15" customHeight="1" hidden="1">
      <c r="A470" s="148"/>
      <c r="B470" s="149"/>
      <c r="C470" s="150"/>
      <c r="D470" s="151">
        <v>32</v>
      </c>
      <c r="E470" s="150"/>
    </row>
    <row r="471" spans="1:5" ht="15" customHeight="1" hidden="1">
      <c r="A471" s="148"/>
      <c r="B471" s="149"/>
      <c r="C471" s="150"/>
      <c r="D471" s="151">
        <v>33</v>
      </c>
      <c r="E471" s="150"/>
    </row>
    <row r="472" spans="1:5" ht="15" customHeight="1" hidden="1">
      <c r="A472" s="148"/>
      <c r="B472" s="149"/>
      <c r="C472" s="150"/>
      <c r="D472" s="151">
        <v>34</v>
      </c>
      <c r="E472" s="150"/>
    </row>
    <row r="473" spans="1:5" ht="15" customHeight="1" hidden="1">
      <c r="A473" s="148"/>
      <c r="B473" s="149"/>
      <c r="C473" s="150"/>
      <c r="D473" s="151">
        <v>35</v>
      </c>
      <c r="E473" s="150"/>
    </row>
    <row r="474" spans="1:5" ht="15" customHeight="1" hidden="1">
      <c r="A474" s="148"/>
      <c r="B474" s="149"/>
      <c r="C474" s="150"/>
      <c r="D474" s="151">
        <v>36</v>
      </c>
      <c r="E474" s="150"/>
    </row>
    <row r="475" spans="1:5" ht="15" customHeight="1" hidden="1">
      <c r="A475" s="148"/>
      <c r="B475" s="149"/>
      <c r="C475" s="150"/>
      <c r="D475" s="151">
        <v>37</v>
      </c>
      <c r="E475" s="150"/>
    </row>
    <row r="476" spans="1:5" ht="15" customHeight="1" hidden="1">
      <c r="A476" s="148"/>
      <c r="B476" s="149"/>
      <c r="C476" s="150"/>
      <c r="D476" s="151">
        <v>38</v>
      </c>
      <c r="E476" s="150"/>
    </row>
    <row r="477" spans="1:5" ht="15" customHeight="1" hidden="1">
      <c r="A477" s="148"/>
      <c r="B477" s="149"/>
      <c r="C477" s="150"/>
      <c r="D477" s="151">
        <v>39</v>
      </c>
      <c r="E477" s="150"/>
    </row>
    <row r="478" spans="1:5" ht="15" customHeight="1" hidden="1">
      <c r="A478" s="148"/>
      <c r="B478" s="149"/>
      <c r="C478" s="150"/>
      <c r="D478" s="151">
        <v>40</v>
      </c>
      <c r="E478" s="150"/>
    </row>
    <row r="479" spans="1:5" ht="15" customHeight="1" hidden="1">
      <c r="A479" s="148"/>
      <c r="B479" s="149"/>
      <c r="C479" s="150"/>
      <c r="D479" s="151">
        <v>41</v>
      </c>
      <c r="E479" s="150"/>
    </row>
    <row r="480" spans="1:5" ht="15" customHeight="1" hidden="1">
      <c r="A480" s="148"/>
      <c r="B480" s="149"/>
      <c r="C480" s="150"/>
      <c r="D480" s="151">
        <v>42</v>
      </c>
      <c r="E480" s="150"/>
    </row>
    <row r="481" spans="1:5" ht="15" customHeight="1" hidden="1">
      <c r="A481" s="148"/>
      <c r="B481" s="149"/>
      <c r="C481" s="150"/>
      <c r="D481" s="151">
        <v>43</v>
      </c>
      <c r="E481" s="150"/>
    </row>
    <row r="482" spans="1:5" ht="15" customHeight="1" hidden="1">
      <c r="A482" s="148"/>
      <c r="B482" s="149"/>
      <c r="C482" s="150"/>
      <c r="D482" s="151">
        <v>44</v>
      </c>
      <c r="E482" s="150"/>
    </row>
    <row r="483" spans="1:5" ht="15" customHeight="1" hidden="1">
      <c r="A483" s="148"/>
      <c r="B483" s="149"/>
      <c r="C483" s="150"/>
      <c r="D483" s="151">
        <v>45</v>
      </c>
      <c r="E483" s="150"/>
    </row>
    <row r="484" spans="1:5" ht="15" customHeight="1" hidden="1">
      <c r="A484" s="148"/>
      <c r="B484" s="149"/>
      <c r="C484" s="150"/>
      <c r="D484" s="151">
        <v>46</v>
      </c>
      <c r="E484" s="150"/>
    </row>
    <row r="485" spans="1:5" ht="15" customHeight="1" hidden="1">
      <c r="A485" s="148"/>
      <c r="B485" s="149"/>
      <c r="C485" s="150"/>
      <c r="D485" s="151">
        <v>47</v>
      </c>
      <c r="E485" s="150"/>
    </row>
    <row r="486" spans="1:5" ht="15" customHeight="1" hidden="1">
      <c r="A486" s="148"/>
      <c r="B486" s="149"/>
      <c r="C486" s="150"/>
      <c r="D486" s="151">
        <v>48</v>
      </c>
      <c r="E486" s="150"/>
    </row>
    <row r="487" spans="1:5" ht="15" customHeight="1" hidden="1">
      <c r="A487" s="148"/>
      <c r="B487" s="149"/>
      <c r="C487" s="150"/>
      <c r="D487" s="151">
        <v>49</v>
      </c>
      <c r="E487" s="150"/>
    </row>
    <row r="488" spans="1:5" ht="15" customHeight="1" hidden="1">
      <c r="A488" s="148"/>
      <c r="B488" s="149"/>
      <c r="C488" s="150"/>
      <c r="D488" s="151">
        <v>50</v>
      </c>
      <c r="E488" s="150"/>
    </row>
    <row r="489" spans="1:5" ht="15" customHeight="1" hidden="1">
      <c r="A489" s="148"/>
      <c r="B489" s="149"/>
      <c r="C489" s="150"/>
      <c r="D489" s="151">
        <v>51</v>
      </c>
      <c r="E489" s="150"/>
    </row>
    <row r="490" spans="1:5" ht="15" customHeight="1" hidden="1">
      <c r="A490" s="148"/>
      <c r="B490" s="149"/>
      <c r="C490" s="150"/>
      <c r="D490" s="151">
        <v>52</v>
      </c>
      <c r="E490" s="150"/>
    </row>
    <row r="491" spans="1:5" ht="15" customHeight="1" hidden="1">
      <c r="A491" s="148"/>
      <c r="B491" s="149"/>
      <c r="C491" s="150"/>
      <c r="D491" s="151">
        <v>53</v>
      </c>
      <c r="E491" s="150"/>
    </row>
    <row r="492" spans="1:5" ht="15" customHeight="1" hidden="1">
      <c r="A492" s="148"/>
      <c r="B492" s="149"/>
      <c r="C492" s="150"/>
      <c r="D492" s="151">
        <v>54</v>
      </c>
      <c r="E492" s="150"/>
    </row>
    <row r="493" spans="1:5" ht="15" customHeight="1" hidden="1">
      <c r="A493" s="148"/>
      <c r="B493" s="149"/>
      <c r="C493" s="150"/>
      <c r="D493" s="151">
        <v>55</v>
      </c>
      <c r="E493" s="150"/>
    </row>
    <row r="494" spans="1:5" ht="15" customHeight="1" hidden="1">
      <c r="A494" s="148"/>
      <c r="B494" s="149"/>
      <c r="C494" s="150"/>
      <c r="D494" s="151">
        <v>56</v>
      </c>
      <c r="E494" s="150"/>
    </row>
    <row r="495" spans="1:5" ht="15" customHeight="1" hidden="1">
      <c r="A495" s="148"/>
      <c r="B495" s="149"/>
      <c r="C495" s="150"/>
      <c r="D495" s="151">
        <v>57</v>
      </c>
      <c r="E495" s="150"/>
    </row>
    <row r="496" spans="1:5" ht="15" customHeight="1" hidden="1">
      <c r="A496" s="148"/>
      <c r="B496" s="149"/>
      <c r="C496" s="150"/>
      <c r="D496" s="151">
        <v>58</v>
      </c>
      <c r="E496" s="150"/>
    </row>
    <row r="497" spans="1:5" ht="15" customHeight="1" hidden="1">
      <c r="A497" s="148"/>
      <c r="B497" s="149"/>
      <c r="C497" s="150"/>
      <c r="D497" s="151">
        <v>59</v>
      </c>
      <c r="E497" s="150"/>
    </row>
    <row r="498" spans="1:5" ht="15" customHeight="1" hidden="1">
      <c r="A498" s="148"/>
      <c r="B498" s="149"/>
      <c r="C498" s="150"/>
      <c r="D498" s="151">
        <v>60</v>
      </c>
      <c r="E498" s="150"/>
    </row>
    <row r="499" spans="1:5" ht="15" customHeight="1" hidden="1">
      <c r="A499" s="148"/>
      <c r="B499" s="149"/>
      <c r="C499" s="150"/>
      <c r="D499" s="151">
        <v>61</v>
      </c>
      <c r="E499" s="150"/>
    </row>
    <row r="500" spans="1:5" ht="15" customHeight="1" hidden="1">
      <c r="A500" s="148"/>
      <c r="B500" s="149"/>
      <c r="C500" s="150"/>
      <c r="D500" s="151">
        <v>62</v>
      </c>
      <c r="E500" s="150"/>
    </row>
    <row r="501" spans="1:5" ht="15" customHeight="1" hidden="1">
      <c r="A501" s="148"/>
      <c r="B501" s="149"/>
      <c r="C501" s="150"/>
      <c r="D501" s="151">
        <v>63</v>
      </c>
      <c r="E501" s="150"/>
    </row>
    <row r="502" spans="1:5" ht="15" customHeight="1" hidden="1">
      <c r="A502" s="148"/>
      <c r="B502" s="149"/>
      <c r="C502" s="150"/>
      <c r="D502" s="151">
        <v>64</v>
      </c>
      <c r="E502" s="150"/>
    </row>
    <row r="503" spans="1:5" ht="15" customHeight="1" hidden="1">
      <c r="A503" s="148"/>
      <c r="B503" s="149"/>
      <c r="C503" s="150"/>
      <c r="D503" s="151">
        <v>65</v>
      </c>
      <c r="E503" s="150"/>
    </row>
    <row r="504" spans="1:5" ht="15" customHeight="1" hidden="1">
      <c r="A504" s="148"/>
      <c r="B504" s="149"/>
      <c r="C504" s="150"/>
      <c r="D504" s="151">
        <v>66</v>
      </c>
      <c r="E504" s="150"/>
    </row>
    <row r="505" spans="1:5" ht="15" customHeight="1" hidden="1">
      <c r="A505" s="148"/>
      <c r="B505" s="149"/>
      <c r="C505" s="150"/>
      <c r="D505" s="151">
        <v>67</v>
      </c>
      <c r="E505" s="150"/>
    </row>
    <row r="506" spans="1:5" ht="15" customHeight="1" hidden="1">
      <c r="A506" s="148"/>
      <c r="B506" s="149"/>
      <c r="C506" s="150"/>
      <c r="D506" s="151">
        <v>68</v>
      </c>
      <c r="E506" s="150"/>
    </row>
    <row r="507" spans="1:5" ht="15" customHeight="1" hidden="1">
      <c r="A507" s="148"/>
      <c r="B507" s="149"/>
      <c r="C507" s="150"/>
      <c r="D507" s="151">
        <v>69</v>
      </c>
      <c r="E507" s="150"/>
    </row>
    <row r="508" spans="1:5" ht="15" customHeight="1" hidden="1">
      <c r="A508" s="148"/>
      <c r="B508" s="149"/>
      <c r="C508" s="150"/>
      <c r="D508" s="151">
        <v>70</v>
      </c>
      <c r="E508" s="150"/>
    </row>
    <row r="509" spans="1:5" ht="15" customHeight="1" hidden="1">
      <c r="A509" s="148"/>
      <c r="B509" s="149"/>
      <c r="C509" s="150"/>
      <c r="D509" s="151">
        <v>71</v>
      </c>
      <c r="E509" s="150"/>
    </row>
    <row r="510" spans="1:5" ht="15" customHeight="1" hidden="1">
      <c r="A510" s="148"/>
      <c r="B510" s="149"/>
      <c r="C510" s="150"/>
      <c r="D510" s="151">
        <v>72</v>
      </c>
      <c r="E510" s="150"/>
    </row>
    <row r="511" spans="1:5" ht="15" customHeight="1" hidden="1">
      <c r="A511" s="148"/>
      <c r="B511" s="149"/>
      <c r="C511" s="150"/>
      <c r="D511" s="151">
        <v>73</v>
      </c>
      <c r="E511" s="150"/>
    </row>
    <row r="512" spans="1:5" ht="15" customHeight="1" hidden="1">
      <c r="A512" s="148"/>
      <c r="B512" s="149"/>
      <c r="C512" s="150"/>
      <c r="D512" s="151">
        <v>74</v>
      </c>
      <c r="E512" s="150"/>
    </row>
    <row r="513" spans="1:5" ht="15" customHeight="1" hidden="1">
      <c r="A513" s="148"/>
      <c r="B513" s="149"/>
      <c r="C513" s="150"/>
      <c r="D513" s="151">
        <v>75</v>
      </c>
      <c r="E513" s="150"/>
    </row>
    <row r="514" spans="1:5" ht="15" customHeight="1" hidden="1">
      <c r="A514" s="148"/>
      <c r="B514" s="149"/>
      <c r="C514" s="150"/>
      <c r="D514" s="151">
        <v>76</v>
      </c>
      <c r="E514" s="150"/>
    </row>
    <row r="515" spans="1:5" ht="15" customHeight="1" hidden="1">
      <c r="A515" s="148"/>
      <c r="B515" s="149"/>
      <c r="C515" s="150"/>
      <c r="D515" s="151">
        <v>77</v>
      </c>
      <c r="E515" s="150"/>
    </row>
    <row r="516" spans="1:5" ht="15" customHeight="1" hidden="1">
      <c r="A516" s="148"/>
      <c r="B516" s="149"/>
      <c r="C516" s="150"/>
      <c r="D516" s="151">
        <v>78</v>
      </c>
      <c r="E516" s="150"/>
    </row>
    <row r="517" spans="1:5" ht="15" customHeight="1" hidden="1">
      <c r="A517" s="148"/>
      <c r="B517" s="149"/>
      <c r="C517" s="150"/>
      <c r="D517" s="151">
        <v>79</v>
      </c>
      <c r="E517" s="150"/>
    </row>
    <row r="518" spans="1:5" ht="15" customHeight="1" hidden="1">
      <c r="A518" s="148"/>
      <c r="B518" s="149"/>
      <c r="C518" s="150"/>
      <c r="D518" s="151">
        <v>80</v>
      </c>
      <c r="E518" s="150"/>
    </row>
    <row r="519" spans="1:5" ht="15" customHeight="1" hidden="1">
      <c r="A519" s="148"/>
      <c r="B519" s="149"/>
      <c r="C519" s="150"/>
      <c r="D519" s="151">
        <v>81</v>
      </c>
      <c r="E519" s="150"/>
    </row>
    <row r="520" spans="1:5" ht="15" customHeight="1" hidden="1">
      <c r="A520" s="148"/>
      <c r="B520" s="149"/>
      <c r="C520" s="150"/>
      <c r="D520" s="151">
        <v>12</v>
      </c>
      <c r="E520" s="150"/>
    </row>
    <row r="521" spans="1:5" ht="15" customHeight="1" hidden="1">
      <c r="A521" s="148"/>
      <c r="B521" s="149"/>
      <c r="C521" s="150"/>
      <c r="D521" s="151">
        <v>13</v>
      </c>
      <c r="E521" s="150"/>
    </row>
    <row r="522" spans="1:5" ht="15" customHeight="1" hidden="1">
      <c r="A522" s="148"/>
      <c r="B522" s="149"/>
      <c r="C522" s="150"/>
      <c r="D522" s="151">
        <v>14</v>
      </c>
      <c r="E522" s="150"/>
    </row>
    <row r="523" spans="1:5" ht="15" customHeight="1" hidden="1">
      <c r="A523" s="148"/>
      <c r="B523" s="149"/>
      <c r="C523" s="150"/>
      <c r="D523" s="151">
        <v>15</v>
      </c>
      <c r="E523" s="150"/>
    </row>
    <row r="524" spans="1:5" ht="15" customHeight="1" hidden="1">
      <c r="A524" s="148"/>
      <c r="B524" s="149"/>
      <c r="C524" s="150"/>
      <c r="D524" s="151">
        <v>16</v>
      </c>
      <c r="E524" s="150"/>
    </row>
    <row r="525" spans="1:5" ht="15" customHeight="1" hidden="1">
      <c r="A525" s="148"/>
      <c r="B525" s="149"/>
      <c r="C525" s="150"/>
      <c r="D525" s="151">
        <v>17</v>
      </c>
      <c r="E525" s="150"/>
    </row>
    <row r="526" spans="1:5" ht="15" customHeight="1" hidden="1">
      <c r="A526" s="148"/>
      <c r="B526" s="149"/>
      <c r="C526" s="150"/>
      <c r="D526" s="151">
        <v>18</v>
      </c>
      <c r="E526" s="150"/>
    </row>
    <row r="527" spans="1:5" ht="15" customHeight="1" hidden="1">
      <c r="A527" s="148"/>
      <c r="B527" s="149"/>
      <c r="C527" s="150"/>
      <c r="D527" s="151">
        <v>19</v>
      </c>
      <c r="E527" s="150"/>
    </row>
    <row r="528" spans="1:5" ht="15" customHeight="1" hidden="1">
      <c r="A528" s="148"/>
      <c r="B528" s="149"/>
      <c r="C528" s="150"/>
      <c r="D528" s="151">
        <v>20</v>
      </c>
      <c r="E528" s="150"/>
    </row>
    <row r="529" spans="1:5" ht="15" customHeight="1" hidden="1">
      <c r="A529" s="148"/>
      <c r="B529" s="149"/>
      <c r="C529" s="150"/>
      <c r="D529" s="151">
        <v>21</v>
      </c>
      <c r="E529" s="150"/>
    </row>
    <row r="530" spans="1:5" ht="15" customHeight="1" hidden="1">
      <c r="A530" s="148"/>
      <c r="B530" s="149"/>
      <c r="C530" s="150"/>
      <c r="D530" s="151">
        <v>22</v>
      </c>
      <c r="E530" s="150"/>
    </row>
    <row r="531" spans="1:5" ht="15" customHeight="1" hidden="1">
      <c r="A531" s="148"/>
      <c r="B531" s="149"/>
      <c r="C531" s="150"/>
      <c r="D531" s="151">
        <v>23</v>
      </c>
      <c r="E531" s="150"/>
    </row>
    <row r="532" spans="1:5" ht="15" customHeight="1" hidden="1">
      <c r="A532" s="148"/>
      <c r="B532" s="149"/>
      <c r="C532" s="150"/>
      <c r="D532" s="151">
        <v>24</v>
      </c>
      <c r="E532" s="150"/>
    </row>
    <row r="533" spans="1:5" ht="15" customHeight="1" hidden="1">
      <c r="A533" s="148"/>
      <c r="B533" s="149"/>
      <c r="C533" s="150"/>
      <c r="D533" s="151">
        <v>25</v>
      </c>
      <c r="E533" s="150"/>
    </row>
    <row r="534" spans="1:5" ht="15" customHeight="1" hidden="1">
      <c r="A534" s="148"/>
      <c r="B534" s="149"/>
      <c r="C534" s="150"/>
      <c r="D534" s="151">
        <v>26</v>
      </c>
      <c r="E534" s="150"/>
    </row>
    <row r="535" spans="1:5" ht="15" customHeight="1" hidden="1">
      <c r="A535" s="148"/>
      <c r="B535" s="149"/>
      <c r="C535" s="150"/>
      <c r="D535" s="151">
        <v>27</v>
      </c>
      <c r="E535" s="150"/>
    </row>
    <row r="536" spans="1:5" ht="15" customHeight="1" hidden="1">
      <c r="A536" s="148"/>
      <c r="B536" s="149"/>
      <c r="C536" s="150"/>
      <c r="D536" s="151">
        <v>28</v>
      </c>
      <c r="E536" s="150"/>
    </row>
    <row r="537" spans="1:5" ht="15" customHeight="1" hidden="1">
      <c r="A537" s="148"/>
      <c r="B537" s="149"/>
      <c r="C537" s="150"/>
      <c r="D537" s="151">
        <v>29</v>
      </c>
      <c r="E537" s="150"/>
    </row>
    <row r="538" spans="1:5" ht="15" customHeight="1" hidden="1">
      <c r="A538" s="148"/>
      <c r="B538" s="149"/>
      <c r="C538" s="150"/>
      <c r="D538" s="151">
        <v>30</v>
      </c>
      <c r="E538" s="150"/>
    </row>
    <row r="539" spans="1:5" ht="15" customHeight="1" hidden="1">
      <c r="A539" s="148"/>
      <c r="B539" s="149"/>
      <c r="C539" s="150"/>
      <c r="D539" s="151">
        <v>31</v>
      </c>
      <c r="E539" s="150"/>
    </row>
    <row r="540" spans="1:5" ht="15" customHeight="1" hidden="1">
      <c r="A540" s="148"/>
      <c r="B540" s="149"/>
      <c r="C540" s="150"/>
      <c r="D540" s="151">
        <v>32</v>
      </c>
      <c r="E540" s="150"/>
    </row>
    <row r="541" spans="1:5" ht="15" customHeight="1" hidden="1">
      <c r="A541" s="148"/>
      <c r="B541" s="149"/>
      <c r="C541" s="150"/>
      <c r="D541" s="151">
        <v>33</v>
      </c>
      <c r="E541" s="150"/>
    </row>
    <row r="542" spans="1:5" ht="15" customHeight="1" hidden="1">
      <c r="A542" s="148"/>
      <c r="B542" s="149"/>
      <c r="C542" s="150"/>
      <c r="D542" s="151">
        <v>34</v>
      </c>
      <c r="E542" s="150"/>
    </row>
    <row r="543" spans="1:5" ht="15" customHeight="1" hidden="1">
      <c r="A543" s="148"/>
      <c r="B543" s="149"/>
      <c r="C543" s="150"/>
      <c r="D543" s="151">
        <v>35</v>
      </c>
      <c r="E543" s="150"/>
    </row>
    <row r="544" spans="1:5" ht="15" customHeight="1" hidden="1">
      <c r="A544" s="148"/>
      <c r="B544" s="149"/>
      <c r="C544" s="150"/>
      <c r="D544" s="151">
        <v>36</v>
      </c>
      <c r="E544" s="150"/>
    </row>
    <row r="545" spans="1:5" ht="15" customHeight="1" hidden="1">
      <c r="A545" s="148"/>
      <c r="B545" s="149"/>
      <c r="C545" s="150"/>
      <c r="D545" s="151">
        <v>37</v>
      </c>
      <c r="E545" s="150"/>
    </row>
    <row r="546" spans="1:5" ht="15" customHeight="1" hidden="1">
      <c r="A546" s="148"/>
      <c r="B546" s="149"/>
      <c r="C546" s="150"/>
      <c r="D546" s="151">
        <v>38</v>
      </c>
      <c r="E546" s="150"/>
    </row>
    <row r="547" spans="1:5" ht="15" customHeight="1" hidden="1">
      <c r="A547" s="148"/>
      <c r="B547" s="149"/>
      <c r="C547" s="150"/>
      <c r="D547" s="151">
        <v>39</v>
      </c>
      <c r="E547" s="150"/>
    </row>
    <row r="548" spans="1:5" ht="15" customHeight="1" hidden="1">
      <c r="A548" s="148"/>
      <c r="B548" s="149"/>
      <c r="C548" s="150"/>
      <c r="D548" s="151">
        <v>40</v>
      </c>
      <c r="E548" s="150"/>
    </row>
    <row r="549" spans="1:5" ht="15" customHeight="1" hidden="1">
      <c r="A549" s="148"/>
      <c r="B549" s="149"/>
      <c r="C549" s="150"/>
      <c r="D549" s="151">
        <v>41</v>
      </c>
      <c r="E549" s="150"/>
    </row>
    <row r="550" spans="1:5" ht="15" customHeight="1" hidden="1">
      <c r="A550" s="148"/>
      <c r="B550" s="149"/>
      <c r="C550" s="150"/>
      <c r="D550" s="151">
        <v>42</v>
      </c>
      <c r="E550" s="150"/>
    </row>
    <row r="551" spans="1:5" ht="15" customHeight="1" hidden="1">
      <c r="A551" s="148"/>
      <c r="B551" s="149"/>
      <c r="C551" s="150"/>
      <c r="D551" s="151">
        <v>43</v>
      </c>
      <c r="E551" s="150"/>
    </row>
    <row r="552" spans="1:5" ht="15" customHeight="1" hidden="1">
      <c r="A552" s="148"/>
      <c r="B552" s="149"/>
      <c r="C552" s="150"/>
      <c r="D552" s="151">
        <v>44</v>
      </c>
      <c r="E552" s="150"/>
    </row>
    <row r="553" spans="1:5" ht="15" customHeight="1" hidden="1">
      <c r="A553" s="148"/>
      <c r="B553" s="149"/>
      <c r="C553" s="150"/>
      <c r="D553" s="151">
        <v>45</v>
      </c>
      <c r="E553" s="150"/>
    </row>
    <row r="554" spans="1:5" ht="15" customHeight="1" hidden="1">
      <c r="A554" s="148"/>
      <c r="B554" s="149"/>
      <c r="C554" s="150"/>
      <c r="D554" s="151">
        <v>46</v>
      </c>
      <c r="E554" s="150"/>
    </row>
    <row r="555" spans="1:5" ht="15" customHeight="1" hidden="1">
      <c r="A555" s="148"/>
      <c r="B555" s="149"/>
      <c r="C555" s="150"/>
      <c r="D555" s="151">
        <v>47</v>
      </c>
      <c r="E555" s="150"/>
    </row>
    <row r="556" spans="1:5" ht="15" customHeight="1" hidden="1">
      <c r="A556" s="148"/>
      <c r="B556" s="149"/>
      <c r="C556" s="150"/>
      <c r="D556" s="151">
        <v>48</v>
      </c>
      <c r="E556" s="150"/>
    </row>
    <row r="557" spans="1:5" ht="15" customHeight="1" hidden="1">
      <c r="A557" s="148"/>
      <c r="B557" s="149"/>
      <c r="C557" s="150"/>
      <c r="D557" s="151">
        <v>49</v>
      </c>
      <c r="E557" s="150"/>
    </row>
    <row r="558" spans="1:5" ht="15" customHeight="1" hidden="1">
      <c r="A558" s="148"/>
      <c r="B558" s="149"/>
      <c r="C558" s="150"/>
      <c r="D558" s="151">
        <v>50</v>
      </c>
      <c r="E558" s="150"/>
    </row>
    <row r="559" spans="1:5" ht="15" customHeight="1" hidden="1">
      <c r="A559" s="148"/>
      <c r="B559" s="149"/>
      <c r="C559" s="150"/>
      <c r="D559" s="151">
        <v>51</v>
      </c>
      <c r="E559" s="150"/>
    </row>
    <row r="560" spans="1:5" ht="15" customHeight="1" hidden="1">
      <c r="A560" s="148"/>
      <c r="B560" s="149"/>
      <c r="C560" s="150"/>
      <c r="D560" s="151">
        <v>52</v>
      </c>
      <c r="E560" s="150"/>
    </row>
    <row r="561" spans="1:5" ht="15" customHeight="1" hidden="1">
      <c r="A561" s="148"/>
      <c r="B561" s="149"/>
      <c r="C561" s="150"/>
      <c r="D561" s="151">
        <v>53</v>
      </c>
      <c r="E561" s="150"/>
    </row>
    <row r="562" spans="1:5" ht="15" customHeight="1" hidden="1">
      <c r="A562" s="148"/>
      <c r="B562" s="149"/>
      <c r="C562" s="150"/>
      <c r="D562" s="151">
        <v>54</v>
      </c>
      <c r="E562" s="150"/>
    </row>
    <row r="563" spans="1:5" ht="15" customHeight="1" hidden="1">
      <c r="A563" s="148"/>
      <c r="B563" s="149"/>
      <c r="C563" s="150"/>
      <c r="D563" s="151">
        <v>55</v>
      </c>
      <c r="E563" s="150"/>
    </row>
    <row r="564" spans="1:5" ht="15" customHeight="1" hidden="1">
      <c r="A564" s="148"/>
      <c r="B564" s="149"/>
      <c r="C564" s="150"/>
      <c r="D564" s="151">
        <v>56</v>
      </c>
      <c r="E564" s="150"/>
    </row>
    <row r="565" spans="1:5" ht="15" customHeight="1" hidden="1">
      <c r="A565" s="148"/>
      <c r="B565" s="149"/>
      <c r="C565" s="150"/>
      <c r="D565" s="151">
        <v>57</v>
      </c>
      <c r="E565" s="150"/>
    </row>
    <row r="566" spans="1:5" ht="15" customHeight="1" hidden="1">
      <c r="A566" s="148"/>
      <c r="B566" s="149"/>
      <c r="C566" s="150"/>
      <c r="D566" s="151">
        <v>58</v>
      </c>
      <c r="E566" s="150"/>
    </row>
    <row r="567" spans="1:5" ht="15" customHeight="1" hidden="1">
      <c r="A567" s="148"/>
      <c r="B567" s="149"/>
      <c r="C567" s="150"/>
      <c r="D567" s="151">
        <v>59</v>
      </c>
      <c r="E567" s="150"/>
    </row>
    <row r="568" spans="1:5" ht="15" customHeight="1" hidden="1">
      <c r="A568" s="148"/>
      <c r="B568" s="149"/>
      <c r="C568" s="150"/>
      <c r="D568" s="151">
        <v>60</v>
      </c>
      <c r="E568" s="150"/>
    </row>
    <row r="569" spans="1:5" ht="15" customHeight="1" hidden="1">
      <c r="A569" s="148"/>
      <c r="B569" s="149"/>
      <c r="C569" s="150"/>
      <c r="D569" s="151">
        <v>61</v>
      </c>
      <c r="E569" s="150"/>
    </row>
    <row r="570" spans="1:5" ht="15" customHeight="1" hidden="1">
      <c r="A570" s="148"/>
      <c r="B570" s="149"/>
      <c r="C570" s="150"/>
      <c r="D570" s="151">
        <v>62</v>
      </c>
      <c r="E570" s="150"/>
    </row>
    <row r="571" spans="1:5" ht="15" customHeight="1" hidden="1">
      <c r="A571" s="148"/>
      <c r="B571" s="149"/>
      <c r="C571" s="150"/>
      <c r="D571" s="151">
        <v>63</v>
      </c>
      <c r="E571" s="150"/>
    </row>
    <row r="572" spans="1:5" ht="15" customHeight="1" hidden="1">
      <c r="A572" s="148"/>
      <c r="B572" s="149"/>
      <c r="C572" s="150"/>
      <c r="D572" s="151">
        <v>64</v>
      </c>
      <c r="E572" s="150"/>
    </row>
    <row r="573" spans="1:5" ht="15" customHeight="1" hidden="1">
      <c r="A573" s="148"/>
      <c r="B573" s="149"/>
      <c r="C573" s="150"/>
      <c r="D573" s="151">
        <v>65</v>
      </c>
      <c r="E573" s="150"/>
    </row>
    <row r="574" spans="1:5" ht="15" customHeight="1" hidden="1">
      <c r="A574" s="148"/>
      <c r="B574" s="149"/>
      <c r="C574" s="150"/>
      <c r="D574" s="151">
        <v>66</v>
      </c>
      <c r="E574" s="150"/>
    </row>
    <row r="575" spans="1:5" ht="15" customHeight="1" hidden="1">
      <c r="A575" s="148"/>
      <c r="B575" s="149"/>
      <c r="C575" s="150"/>
      <c r="D575" s="151">
        <v>67</v>
      </c>
      <c r="E575" s="150"/>
    </row>
    <row r="576" spans="1:5" ht="15" customHeight="1" hidden="1">
      <c r="A576" s="148"/>
      <c r="B576" s="149"/>
      <c r="C576" s="150"/>
      <c r="D576" s="151">
        <v>68</v>
      </c>
      <c r="E576" s="150"/>
    </row>
    <row r="577" spans="1:5" ht="15" customHeight="1" hidden="1">
      <c r="A577" s="148"/>
      <c r="B577" s="149"/>
      <c r="C577" s="150"/>
      <c r="D577" s="151">
        <v>69</v>
      </c>
      <c r="E577" s="150"/>
    </row>
    <row r="578" spans="1:5" ht="15" customHeight="1" hidden="1">
      <c r="A578" s="148"/>
      <c r="B578" s="149"/>
      <c r="C578" s="150"/>
      <c r="D578" s="151">
        <v>70</v>
      </c>
      <c r="E578" s="150"/>
    </row>
    <row r="579" spans="1:5" ht="15" customHeight="1" hidden="1">
      <c r="A579" s="148"/>
      <c r="B579" s="149"/>
      <c r="C579" s="150"/>
      <c r="D579" s="151">
        <v>71</v>
      </c>
      <c r="E579" s="150"/>
    </row>
    <row r="580" spans="1:5" ht="15" customHeight="1" hidden="1">
      <c r="A580" s="148"/>
      <c r="B580" s="149"/>
      <c r="C580" s="150"/>
      <c r="D580" s="151">
        <v>72</v>
      </c>
      <c r="E580" s="150"/>
    </row>
    <row r="581" spans="1:5" ht="15" customHeight="1" hidden="1">
      <c r="A581" s="148"/>
      <c r="B581" s="149"/>
      <c r="C581" s="150"/>
      <c r="D581" s="151">
        <v>73</v>
      </c>
      <c r="E581" s="150"/>
    </row>
    <row r="582" spans="1:5" ht="15" customHeight="1" hidden="1">
      <c r="A582" s="148"/>
      <c r="B582" s="149"/>
      <c r="C582" s="150"/>
      <c r="D582" s="151">
        <v>74</v>
      </c>
      <c r="E582" s="150"/>
    </row>
    <row r="583" spans="1:5" ht="15" customHeight="1" hidden="1">
      <c r="A583" s="148"/>
      <c r="B583" s="149"/>
      <c r="C583" s="150"/>
      <c r="D583" s="151">
        <v>75</v>
      </c>
      <c r="E583" s="150"/>
    </row>
    <row r="584" spans="1:5" ht="15" customHeight="1" hidden="1">
      <c r="A584" s="148"/>
      <c r="B584" s="149"/>
      <c r="C584" s="150"/>
      <c r="D584" s="151">
        <v>76</v>
      </c>
      <c r="E584" s="150"/>
    </row>
    <row r="585" spans="1:5" ht="15" customHeight="1" hidden="1">
      <c r="A585" s="148"/>
      <c r="B585" s="149"/>
      <c r="C585" s="150"/>
      <c r="D585" s="151">
        <v>77</v>
      </c>
      <c r="E585" s="150"/>
    </row>
    <row r="586" spans="1:5" ht="15" customHeight="1" hidden="1">
      <c r="A586" s="148"/>
      <c r="B586" s="149"/>
      <c r="C586" s="150"/>
      <c r="D586" s="151">
        <v>78</v>
      </c>
      <c r="E586" s="150"/>
    </row>
    <row r="587" spans="1:5" ht="15" customHeight="1" hidden="1">
      <c r="A587" s="148"/>
      <c r="B587" s="149"/>
      <c r="C587" s="150"/>
      <c r="D587" s="151">
        <v>79</v>
      </c>
      <c r="E587" s="150"/>
    </row>
    <row r="588" spans="1:5" ht="15" customHeight="1" hidden="1">
      <c r="A588" s="148"/>
      <c r="B588" s="149"/>
      <c r="C588" s="150"/>
      <c r="D588" s="151">
        <v>80</v>
      </c>
      <c r="E588" s="150"/>
    </row>
    <row r="589" spans="1:5" ht="15" customHeight="1" hidden="1">
      <c r="A589" s="148"/>
      <c r="B589" s="149"/>
      <c r="C589" s="150"/>
      <c r="D589" s="151">
        <v>81</v>
      </c>
      <c r="E589" s="150"/>
    </row>
    <row r="590" spans="1:5" ht="27" customHeight="1">
      <c r="A590" s="278" t="s">
        <v>402</v>
      </c>
      <c r="B590" s="279"/>
      <c r="C590" s="153"/>
      <c r="D590" s="154">
        <v>1</v>
      </c>
      <c r="E590" s="523" t="s">
        <v>524</v>
      </c>
    </row>
    <row r="591" spans="1:5" ht="14.25" customHeight="1">
      <c r="A591" s="148"/>
      <c r="B591" s="149" t="s">
        <v>87</v>
      </c>
      <c r="C591" s="150"/>
      <c r="D591" s="151">
        <v>7</v>
      </c>
      <c r="E591" s="517" t="s">
        <v>495</v>
      </c>
    </row>
    <row r="592" spans="1:5" ht="14.25" customHeight="1">
      <c r="A592" s="148"/>
      <c r="B592" s="516" t="s">
        <v>90</v>
      </c>
      <c r="C592" s="150"/>
      <c r="D592" s="151">
        <v>8</v>
      </c>
      <c r="E592" s="517" t="s">
        <v>461</v>
      </c>
    </row>
    <row r="593" spans="1:5" ht="14.25" customHeight="1">
      <c r="A593" s="148"/>
      <c r="B593" s="516" t="s">
        <v>93</v>
      </c>
      <c r="C593" s="150"/>
      <c r="D593" s="151">
        <v>10</v>
      </c>
      <c r="E593" s="517" t="s">
        <v>462</v>
      </c>
    </row>
    <row r="594" spans="1:5" ht="14.25" customHeight="1">
      <c r="A594" s="148"/>
      <c r="B594" s="516" t="s">
        <v>510</v>
      </c>
      <c r="C594" s="150"/>
      <c r="D594" s="151">
        <v>14</v>
      </c>
      <c r="E594" s="517" t="s">
        <v>467</v>
      </c>
    </row>
    <row r="595" spans="1:5" ht="14.25" customHeight="1">
      <c r="A595" s="148"/>
      <c r="B595" s="516" t="s">
        <v>384</v>
      </c>
      <c r="C595" s="150"/>
      <c r="D595" s="151">
        <v>15</v>
      </c>
      <c r="E595" s="517" t="s">
        <v>498</v>
      </c>
    </row>
    <row r="596" spans="1:5" ht="14.25" customHeight="1">
      <c r="A596" s="148"/>
      <c r="B596" s="522" t="s">
        <v>385</v>
      </c>
      <c r="C596" s="150"/>
      <c r="D596" s="151">
        <v>16</v>
      </c>
      <c r="E596" s="517" t="s">
        <v>507</v>
      </c>
    </row>
    <row r="597" spans="1:5" ht="14.25" customHeight="1">
      <c r="A597" s="148"/>
      <c r="B597" s="524"/>
      <c r="C597" s="155"/>
      <c r="D597" s="155"/>
      <c r="E597" s="152" t="s">
        <v>181</v>
      </c>
    </row>
    <row r="598" spans="1:5" ht="14.25" customHeight="1">
      <c r="A598" s="148"/>
      <c r="B598" s="524"/>
      <c r="C598" s="155"/>
      <c r="D598" s="155"/>
      <c r="E598" s="155"/>
    </row>
    <row r="599" spans="1:5" ht="14.25" customHeight="1">
      <c r="A599" s="148"/>
      <c r="B599" s="149"/>
      <c r="C599" s="150"/>
      <c r="D599" s="151">
        <v>10</v>
      </c>
      <c r="E599" s="150"/>
    </row>
    <row r="600" spans="1:5" ht="14.25" customHeight="1">
      <c r="A600" s="148"/>
      <c r="B600" s="149"/>
      <c r="C600" s="150"/>
      <c r="D600" s="151">
        <v>11</v>
      </c>
      <c r="E600" s="150"/>
    </row>
    <row r="601" spans="1:5" ht="15" customHeight="1" hidden="1">
      <c r="A601" s="148"/>
      <c r="B601" s="149"/>
      <c r="C601" s="150"/>
      <c r="D601" s="151">
        <v>12</v>
      </c>
      <c r="E601" s="150"/>
    </row>
    <row r="602" spans="1:5" ht="15" customHeight="1" hidden="1">
      <c r="A602" s="148"/>
      <c r="B602" s="149"/>
      <c r="C602" s="150"/>
      <c r="D602" s="151">
        <v>13</v>
      </c>
      <c r="E602" s="150"/>
    </row>
    <row r="603" spans="1:5" ht="15" customHeight="1" hidden="1">
      <c r="A603" s="148"/>
      <c r="B603" s="149"/>
      <c r="C603" s="150"/>
      <c r="D603" s="151">
        <v>14</v>
      </c>
      <c r="E603" s="150"/>
    </row>
    <row r="604" spans="1:5" ht="15" customHeight="1" hidden="1">
      <c r="A604" s="148"/>
      <c r="B604" s="149"/>
      <c r="C604" s="150"/>
      <c r="D604" s="151">
        <v>15</v>
      </c>
      <c r="E604" s="150"/>
    </row>
    <row r="605" spans="1:5" ht="15" customHeight="1" hidden="1">
      <c r="A605" s="148"/>
      <c r="B605" s="149"/>
      <c r="C605" s="150"/>
      <c r="D605" s="151">
        <v>16</v>
      </c>
      <c r="E605" s="150"/>
    </row>
    <row r="606" spans="1:5" ht="15" customHeight="1" hidden="1">
      <c r="A606" s="148"/>
      <c r="B606" s="149"/>
      <c r="C606" s="150"/>
      <c r="D606" s="151">
        <v>17</v>
      </c>
      <c r="E606" s="150"/>
    </row>
    <row r="607" spans="1:5" ht="15" customHeight="1" hidden="1">
      <c r="A607" s="148"/>
      <c r="B607" s="149"/>
      <c r="C607" s="150"/>
      <c r="D607" s="151">
        <v>18</v>
      </c>
      <c r="E607" s="150"/>
    </row>
    <row r="608" spans="1:5" ht="15" customHeight="1" hidden="1">
      <c r="A608" s="148"/>
      <c r="B608" s="149"/>
      <c r="C608" s="150"/>
      <c r="D608" s="151">
        <v>19</v>
      </c>
      <c r="E608" s="150"/>
    </row>
    <row r="609" spans="1:5" ht="15" customHeight="1" hidden="1">
      <c r="A609" s="148"/>
      <c r="B609" s="149"/>
      <c r="C609" s="150"/>
      <c r="D609" s="151">
        <v>20</v>
      </c>
      <c r="E609" s="150"/>
    </row>
    <row r="610" spans="1:5" ht="15" customHeight="1" hidden="1">
      <c r="A610" s="148"/>
      <c r="B610" s="149"/>
      <c r="C610" s="150"/>
      <c r="D610" s="151">
        <v>21</v>
      </c>
      <c r="E610" s="150"/>
    </row>
    <row r="611" spans="1:5" ht="15" customHeight="1" hidden="1">
      <c r="A611" s="148"/>
      <c r="B611" s="149"/>
      <c r="C611" s="150"/>
      <c r="D611" s="151">
        <v>22</v>
      </c>
      <c r="E611" s="150"/>
    </row>
    <row r="612" spans="1:5" ht="15" customHeight="1" hidden="1">
      <c r="A612" s="148"/>
      <c r="B612" s="149"/>
      <c r="C612" s="150"/>
      <c r="D612" s="151">
        <v>23</v>
      </c>
      <c r="E612" s="150"/>
    </row>
    <row r="613" spans="1:5" ht="15" customHeight="1" hidden="1">
      <c r="A613" s="148"/>
      <c r="B613" s="149"/>
      <c r="C613" s="150"/>
      <c r="D613" s="151">
        <v>24</v>
      </c>
      <c r="E613" s="150"/>
    </row>
    <row r="614" spans="1:5" ht="15" customHeight="1" hidden="1">
      <c r="A614" s="148"/>
      <c r="B614" s="149"/>
      <c r="C614" s="150"/>
      <c r="D614" s="151">
        <v>25</v>
      </c>
      <c r="E614" s="150"/>
    </row>
    <row r="615" spans="1:5" ht="15" customHeight="1" hidden="1">
      <c r="A615" s="148"/>
      <c r="B615" s="149"/>
      <c r="C615" s="150"/>
      <c r="D615" s="151">
        <v>26</v>
      </c>
      <c r="E615" s="150"/>
    </row>
    <row r="616" spans="1:5" ht="15" customHeight="1" hidden="1">
      <c r="A616" s="148"/>
      <c r="B616" s="149"/>
      <c r="C616" s="150"/>
      <c r="D616" s="151">
        <v>27</v>
      </c>
      <c r="E616" s="150"/>
    </row>
    <row r="617" spans="1:5" ht="15" customHeight="1" hidden="1">
      <c r="A617" s="148"/>
      <c r="B617" s="149"/>
      <c r="C617" s="150"/>
      <c r="D617" s="151">
        <v>28</v>
      </c>
      <c r="E617" s="150"/>
    </row>
    <row r="618" spans="1:5" ht="15" customHeight="1" hidden="1">
      <c r="A618" s="148"/>
      <c r="B618" s="149"/>
      <c r="C618" s="150"/>
      <c r="D618" s="151">
        <v>29</v>
      </c>
      <c r="E618" s="150"/>
    </row>
    <row r="619" spans="1:5" ht="15" customHeight="1" hidden="1">
      <c r="A619" s="148"/>
      <c r="B619" s="149"/>
      <c r="C619" s="150"/>
      <c r="D619" s="151">
        <v>30</v>
      </c>
      <c r="E619" s="150"/>
    </row>
    <row r="620" spans="1:5" ht="15" customHeight="1" hidden="1">
      <c r="A620" s="148"/>
      <c r="B620" s="149"/>
      <c r="C620" s="150"/>
      <c r="D620" s="151">
        <v>31</v>
      </c>
      <c r="E620" s="150"/>
    </row>
    <row r="621" spans="1:5" ht="15" customHeight="1" hidden="1">
      <c r="A621" s="148"/>
      <c r="B621" s="149"/>
      <c r="C621" s="150"/>
      <c r="D621" s="151">
        <v>32</v>
      </c>
      <c r="E621" s="150"/>
    </row>
    <row r="622" spans="1:5" ht="15" customHeight="1" hidden="1">
      <c r="A622" s="148"/>
      <c r="B622" s="149"/>
      <c r="C622" s="150"/>
      <c r="D622" s="151">
        <v>33</v>
      </c>
      <c r="E622" s="150"/>
    </row>
    <row r="623" spans="1:5" ht="15" customHeight="1" hidden="1">
      <c r="A623" s="148"/>
      <c r="B623" s="149"/>
      <c r="C623" s="150"/>
      <c r="D623" s="151">
        <v>34</v>
      </c>
      <c r="E623" s="150"/>
    </row>
    <row r="624" spans="1:5" ht="15" customHeight="1" hidden="1">
      <c r="A624" s="148"/>
      <c r="B624" s="149"/>
      <c r="C624" s="150"/>
      <c r="D624" s="151">
        <v>35</v>
      </c>
      <c r="E624" s="150"/>
    </row>
    <row r="625" spans="1:5" ht="15" customHeight="1" hidden="1">
      <c r="A625" s="148"/>
      <c r="B625" s="149"/>
      <c r="C625" s="150"/>
      <c r="D625" s="151">
        <v>36</v>
      </c>
      <c r="E625" s="150"/>
    </row>
    <row r="626" spans="1:5" ht="15" customHeight="1" hidden="1">
      <c r="A626" s="148"/>
      <c r="B626" s="149"/>
      <c r="C626" s="150"/>
      <c r="D626" s="151">
        <v>37</v>
      </c>
      <c r="E626" s="150"/>
    </row>
    <row r="627" spans="1:5" ht="15" customHeight="1" hidden="1">
      <c r="A627" s="148"/>
      <c r="B627" s="149"/>
      <c r="C627" s="150"/>
      <c r="D627" s="151">
        <v>38</v>
      </c>
      <c r="E627" s="150"/>
    </row>
    <row r="628" spans="1:5" ht="15" customHeight="1" hidden="1">
      <c r="A628" s="148"/>
      <c r="B628" s="149"/>
      <c r="C628" s="150"/>
      <c r="D628" s="151">
        <v>39</v>
      </c>
      <c r="E628" s="150"/>
    </row>
    <row r="629" spans="1:5" ht="15" customHeight="1" hidden="1">
      <c r="A629" s="148"/>
      <c r="B629" s="149"/>
      <c r="C629" s="150"/>
      <c r="D629" s="151">
        <v>40</v>
      </c>
      <c r="E629" s="150"/>
    </row>
    <row r="630" spans="1:5" ht="15" customHeight="1" hidden="1">
      <c r="A630" s="148"/>
      <c r="B630" s="149"/>
      <c r="C630" s="150"/>
      <c r="D630" s="151">
        <v>41</v>
      </c>
      <c r="E630" s="150"/>
    </row>
    <row r="631" spans="1:5" ht="15" customHeight="1" hidden="1">
      <c r="A631" s="148"/>
      <c r="B631" s="149"/>
      <c r="C631" s="150"/>
      <c r="D631" s="151">
        <v>42</v>
      </c>
      <c r="E631" s="150"/>
    </row>
    <row r="632" spans="1:5" ht="15" customHeight="1" hidden="1">
      <c r="A632" s="148"/>
      <c r="B632" s="149"/>
      <c r="C632" s="150"/>
      <c r="D632" s="151">
        <v>43</v>
      </c>
      <c r="E632" s="150"/>
    </row>
    <row r="633" spans="1:5" ht="15" customHeight="1" hidden="1">
      <c r="A633" s="148"/>
      <c r="B633" s="149"/>
      <c r="C633" s="150"/>
      <c r="D633" s="151">
        <v>44</v>
      </c>
      <c r="E633" s="150"/>
    </row>
    <row r="634" spans="1:5" ht="15" customHeight="1" hidden="1">
      <c r="A634" s="148"/>
      <c r="B634" s="149"/>
      <c r="C634" s="150"/>
      <c r="D634" s="151">
        <v>45</v>
      </c>
      <c r="E634" s="150"/>
    </row>
    <row r="635" spans="1:5" ht="15" customHeight="1" hidden="1">
      <c r="A635" s="148"/>
      <c r="B635" s="149"/>
      <c r="C635" s="150"/>
      <c r="D635" s="151">
        <v>46</v>
      </c>
      <c r="E635" s="150"/>
    </row>
    <row r="636" spans="1:5" ht="15" customHeight="1" hidden="1">
      <c r="A636" s="148"/>
      <c r="B636" s="149"/>
      <c r="C636" s="150"/>
      <c r="D636" s="151">
        <v>47</v>
      </c>
      <c r="E636" s="150"/>
    </row>
    <row r="637" spans="1:5" ht="15" customHeight="1" hidden="1">
      <c r="A637" s="148"/>
      <c r="B637" s="149"/>
      <c r="C637" s="150"/>
      <c r="D637" s="151">
        <v>48</v>
      </c>
      <c r="E637" s="150"/>
    </row>
    <row r="638" spans="1:5" ht="15" customHeight="1" hidden="1">
      <c r="A638" s="148"/>
      <c r="B638" s="149"/>
      <c r="C638" s="150"/>
      <c r="D638" s="151">
        <v>49</v>
      </c>
      <c r="E638" s="150"/>
    </row>
    <row r="639" spans="1:5" ht="15" customHeight="1" hidden="1">
      <c r="A639" s="148"/>
      <c r="B639" s="149"/>
      <c r="C639" s="150"/>
      <c r="D639" s="151">
        <v>50</v>
      </c>
      <c r="E639" s="150"/>
    </row>
    <row r="640" spans="1:5" ht="15" customHeight="1" hidden="1">
      <c r="A640" s="148"/>
      <c r="B640" s="149"/>
      <c r="C640" s="150"/>
      <c r="D640" s="151">
        <v>51</v>
      </c>
      <c r="E640" s="150"/>
    </row>
    <row r="641" spans="1:5" ht="15" customHeight="1" hidden="1">
      <c r="A641" s="148"/>
      <c r="B641" s="149"/>
      <c r="C641" s="150"/>
      <c r="D641" s="151">
        <v>52</v>
      </c>
      <c r="E641" s="150"/>
    </row>
    <row r="642" spans="1:5" ht="15" customHeight="1" hidden="1">
      <c r="A642" s="148"/>
      <c r="B642" s="149"/>
      <c r="C642" s="150"/>
      <c r="D642" s="151">
        <v>53</v>
      </c>
      <c r="E642" s="150"/>
    </row>
    <row r="643" spans="1:5" ht="15" customHeight="1" hidden="1">
      <c r="A643" s="148"/>
      <c r="B643" s="149"/>
      <c r="C643" s="150"/>
      <c r="D643" s="151">
        <v>54</v>
      </c>
      <c r="E643" s="150"/>
    </row>
    <row r="644" spans="1:5" ht="15" customHeight="1" hidden="1">
      <c r="A644" s="148"/>
      <c r="B644" s="149"/>
      <c r="C644" s="150"/>
      <c r="D644" s="151">
        <v>55</v>
      </c>
      <c r="E644" s="150"/>
    </row>
    <row r="645" spans="1:5" ht="15" customHeight="1" hidden="1">
      <c r="A645" s="148"/>
      <c r="B645" s="149"/>
      <c r="C645" s="150"/>
      <c r="D645" s="151">
        <v>56</v>
      </c>
      <c r="E645" s="150"/>
    </row>
    <row r="646" spans="1:5" ht="15" customHeight="1" hidden="1">
      <c r="A646" s="148"/>
      <c r="B646" s="149"/>
      <c r="C646" s="150"/>
      <c r="D646" s="151">
        <v>57</v>
      </c>
      <c r="E646" s="150"/>
    </row>
    <row r="647" spans="1:5" ht="15" customHeight="1" hidden="1">
      <c r="A647" s="148"/>
      <c r="B647" s="149"/>
      <c r="C647" s="150"/>
      <c r="D647" s="151">
        <v>58</v>
      </c>
      <c r="E647" s="150"/>
    </row>
    <row r="648" spans="1:5" ht="15" customHeight="1" hidden="1">
      <c r="A648" s="148"/>
      <c r="B648" s="149"/>
      <c r="C648" s="150"/>
      <c r="D648" s="151">
        <v>59</v>
      </c>
      <c r="E648" s="150"/>
    </row>
    <row r="649" spans="1:5" ht="15" customHeight="1" hidden="1">
      <c r="A649" s="148"/>
      <c r="B649" s="149"/>
      <c r="C649" s="150"/>
      <c r="D649" s="151">
        <v>60</v>
      </c>
      <c r="E649" s="150"/>
    </row>
    <row r="650" spans="1:5" ht="15" customHeight="1" hidden="1">
      <c r="A650" s="148"/>
      <c r="B650" s="149"/>
      <c r="C650" s="150"/>
      <c r="D650" s="151">
        <v>61</v>
      </c>
      <c r="E650" s="150"/>
    </row>
    <row r="651" spans="1:5" ht="15" customHeight="1" hidden="1">
      <c r="A651" s="148"/>
      <c r="B651" s="149"/>
      <c r="C651" s="150"/>
      <c r="D651" s="151">
        <v>62</v>
      </c>
      <c r="E651" s="150"/>
    </row>
    <row r="652" spans="1:5" ht="15" customHeight="1" hidden="1">
      <c r="A652" s="148"/>
      <c r="B652" s="149"/>
      <c r="C652" s="150"/>
      <c r="D652" s="151">
        <v>63</v>
      </c>
      <c r="E652" s="150"/>
    </row>
    <row r="653" spans="1:5" ht="15" customHeight="1" hidden="1">
      <c r="A653" s="148"/>
      <c r="B653" s="149"/>
      <c r="C653" s="150"/>
      <c r="D653" s="151">
        <v>64</v>
      </c>
      <c r="E653" s="150"/>
    </row>
    <row r="654" spans="1:5" ht="15" customHeight="1" hidden="1">
      <c r="A654" s="148"/>
      <c r="B654" s="149"/>
      <c r="C654" s="150"/>
      <c r="D654" s="151">
        <v>65</v>
      </c>
      <c r="E654" s="150"/>
    </row>
    <row r="655" spans="1:5" ht="15" customHeight="1" hidden="1">
      <c r="A655" s="148"/>
      <c r="B655" s="149"/>
      <c r="C655" s="150"/>
      <c r="D655" s="151">
        <v>66</v>
      </c>
      <c r="E655" s="150"/>
    </row>
    <row r="656" spans="1:5" ht="15" customHeight="1" hidden="1">
      <c r="A656" s="148"/>
      <c r="B656" s="149"/>
      <c r="C656" s="150"/>
      <c r="D656" s="151">
        <v>67</v>
      </c>
      <c r="E656" s="150"/>
    </row>
    <row r="657" spans="1:5" ht="15" customHeight="1" hidden="1">
      <c r="A657" s="148"/>
      <c r="B657" s="149"/>
      <c r="C657" s="150"/>
      <c r="D657" s="151">
        <v>68</v>
      </c>
      <c r="E657" s="150"/>
    </row>
    <row r="658" spans="1:5" ht="15" customHeight="1" hidden="1">
      <c r="A658" s="148"/>
      <c r="B658" s="149"/>
      <c r="C658" s="150"/>
      <c r="D658" s="151">
        <v>69</v>
      </c>
      <c r="E658" s="150"/>
    </row>
    <row r="659" spans="1:5" ht="15" customHeight="1" hidden="1">
      <c r="A659" s="148"/>
      <c r="B659" s="149"/>
      <c r="C659" s="150"/>
      <c r="D659" s="151">
        <v>70</v>
      </c>
      <c r="E659" s="150"/>
    </row>
    <row r="660" spans="1:5" ht="15" customHeight="1" hidden="1">
      <c r="A660" s="148"/>
      <c r="B660" s="149"/>
      <c r="C660" s="150"/>
      <c r="D660" s="151">
        <v>71</v>
      </c>
      <c r="E660" s="150"/>
    </row>
    <row r="661" spans="1:5" ht="15" customHeight="1" hidden="1">
      <c r="A661" s="148"/>
      <c r="B661" s="149"/>
      <c r="C661" s="150"/>
      <c r="D661" s="151">
        <v>72</v>
      </c>
      <c r="E661" s="150"/>
    </row>
    <row r="662" spans="1:5" ht="15" customHeight="1" hidden="1">
      <c r="A662" s="148"/>
      <c r="B662" s="149"/>
      <c r="C662" s="150"/>
      <c r="D662" s="151">
        <v>73</v>
      </c>
      <c r="E662" s="150"/>
    </row>
    <row r="663" spans="1:5" ht="15" customHeight="1" hidden="1">
      <c r="A663" s="148"/>
      <c r="B663" s="149"/>
      <c r="C663" s="150"/>
      <c r="D663" s="151">
        <v>74</v>
      </c>
      <c r="E663" s="150"/>
    </row>
    <row r="664" spans="1:5" ht="15" customHeight="1" hidden="1">
      <c r="A664" s="148"/>
      <c r="B664" s="149"/>
      <c r="C664" s="150"/>
      <c r="D664" s="151">
        <v>75</v>
      </c>
      <c r="E664" s="150"/>
    </row>
    <row r="665" spans="1:5" ht="15" customHeight="1" hidden="1">
      <c r="A665" s="148"/>
      <c r="B665" s="149"/>
      <c r="C665" s="150"/>
      <c r="D665" s="151">
        <v>76</v>
      </c>
      <c r="E665" s="150"/>
    </row>
    <row r="666" spans="1:5" ht="15" customHeight="1" hidden="1">
      <c r="A666" s="148"/>
      <c r="B666" s="149"/>
      <c r="C666" s="150"/>
      <c r="D666" s="151">
        <v>77</v>
      </c>
      <c r="E666" s="150"/>
    </row>
    <row r="667" spans="1:5" ht="15" customHeight="1" hidden="1">
      <c r="A667" s="148"/>
      <c r="B667" s="149"/>
      <c r="C667" s="150"/>
      <c r="D667" s="151">
        <v>78</v>
      </c>
      <c r="E667" s="150"/>
    </row>
    <row r="668" spans="1:5" ht="15" customHeight="1" hidden="1">
      <c r="A668" s="148"/>
      <c r="B668" s="149"/>
      <c r="C668" s="150"/>
      <c r="D668" s="151">
        <v>79</v>
      </c>
      <c r="E668" s="150"/>
    </row>
    <row r="669" spans="1:5" ht="15" customHeight="1" hidden="1">
      <c r="A669" s="148"/>
      <c r="B669" s="149"/>
      <c r="C669" s="150"/>
      <c r="D669" s="151">
        <v>80</v>
      </c>
      <c r="E669" s="150"/>
    </row>
    <row r="670" spans="1:5" ht="15" customHeight="1" hidden="1">
      <c r="A670" s="148"/>
      <c r="B670" s="149"/>
      <c r="C670" s="150"/>
      <c r="D670" s="151">
        <v>81</v>
      </c>
      <c r="E670" s="150"/>
    </row>
    <row r="671" spans="1:5" ht="27" customHeight="1">
      <c r="A671" s="278" t="s">
        <v>403</v>
      </c>
      <c r="B671" s="279"/>
      <c r="C671" s="153"/>
      <c r="D671" s="154">
        <v>1</v>
      </c>
      <c r="E671" s="523" t="s">
        <v>525</v>
      </c>
    </row>
    <row r="672" spans="1:5" ht="14.25" customHeight="1">
      <c r="A672" s="148"/>
      <c r="B672" s="149" t="s">
        <v>87</v>
      </c>
      <c r="C672" s="150"/>
      <c r="D672" s="151">
        <v>7</v>
      </c>
      <c r="E672" s="517" t="s">
        <v>495</v>
      </c>
    </row>
    <row r="673" spans="1:5" ht="14.25" customHeight="1">
      <c r="A673" s="148"/>
      <c r="B673" s="516" t="s">
        <v>90</v>
      </c>
      <c r="C673" s="150"/>
      <c r="D673" s="151">
        <v>8</v>
      </c>
      <c r="E673" s="517" t="s">
        <v>461</v>
      </c>
    </row>
    <row r="674" spans="1:5" ht="14.25" customHeight="1">
      <c r="A674" s="148"/>
      <c r="B674" s="516" t="s">
        <v>93</v>
      </c>
      <c r="C674" s="150"/>
      <c r="D674" s="151">
        <v>10</v>
      </c>
      <c r="E674" s="517" t="s">
        <v>462</v>
      </c>
    </row>
    <row r="675" spans="1:5" ht="14.25" customHeight="1">
      <c r="A675" s="148"/>
      <c r="B675" s="516" t="s">
        <v>510</v>
      </c>
      <c r="C675" s="150"/>
      <c r="D675" s="151">
        <v>14</v>
      </c>
      <c r="E675" s="517" t="s">
        <v>467</v>
      </c>
    </row>
    <row r="676" spans="1:5" ht="14.25" customHeight="1">
      <c r="A676" s="148"/>
      <c r="B676" s="516" t="s">
        <v>384</v>
      </c>
      <c r="C676" s="150"/>
      <c r="D676" s="151">
        <v>15</v>
      </c>
      <c r="E676" s="517" t="s">
        <v>498</v>
      </c>
    </row>
    <row r="677" spans="1:5" ht="14.25" customHeight="1">
      <c r="A677" s="148"/>
      <c r="B677" s="522" t="s">
        <v>385</v>
      </c>
      <c r="C677" s="150"/>
      <c r="D677" s="151">
        <v>16</v>
      </c>
      <c r="E677" s="517" t="s">
        <v>507</v>
      </c>
    </row>
    <row r="678" spans="1:5" ht="14.25" customHeight="1">
      <c r="A678" s="148"/>
      <c r="B678" s="524"/>
      <c r="C678" s="155"/>
      <c r="D678" s="155"/>
      <c r="E678" s="152" t="s">
        <v>181</v>
      </c>
    </row>
    <row r="679" spans="1:5" ht="14.25" customHeight="1">
      <c r="A679" s="148"/>
      <c r="B679" s="149"/>
      <c r="C679" s="150"/>
      <c r="D679" s="151">
        <v>9</v>
      </c>
      <c r="E679" s="150"/>
    </row>
    <row r="680" spans="1:5" ht="14.25" customHeight="1">
      <c r="A680" s="148"/>
      <c r="B680" s="149"/>
      <c r="C680" s="150"/>
      <c r="D680" s="151">
        <v>10</v>
      </c>
      <c r="E680" s="150"/>
    </row>
    <row r="681" spans="1:5" ht="15" customHeight="1" hidden="1">
      <c r="A681" s="148"/>
      <c r="B681" s="149"/>
      <c r="C681" s="150"/>
      <c r="D681" s="151">
        <v>11</v>
      </c>
      <c r="E681" s="150"/>
    </row>
    <row r="682" spans="1:5" ht="15" customHeight="1" hidden="1">
      <c r="A682" s="148"/>
      <c r="B682" s="149"/>
      <c r="C682" s="150"/>
      <c r="D682" s="151">
        <v>12</v>
      </c>
      <c r="E682" s="150"/>
    </row>
    <row r="683" spans="1:5" ht="15" customHeight="1" hidden="1">
      <c r="A683" s="148"/>
      <c r="B683" s="149"/>
      <c r="C683" s="150"/>
      <c r="D683" s="151">
        <v>13</v>
      </c>
      <c r="E683" s="150"/>
    </row>
    <row r="684" spans="1:5" ht="15" customHeight="1" hidden="1">
      <c r="A684" s="148"/>
      <c r="B684" s="149"/>
      <c r="C684" s="150"/>
      <c r="D684" s="151">
        <v>14</v>
      </c>
      <c r="E684" s="150"/>
    </row>
    <row r="685" spans="1:5" ht="15" customHeight="1" hidden="1">
      <c r="A685" s="148"/>
      <c r="B685" s="149"/>
      <c r="C685" s="150"/>
      <c r="D685" s="151">
        <v>15</v>
      </c>
      <c r="E685" s="150"/>
    </row>
    <row r="686" spans="1:5" ht="15" customHeight="1" hidden="1">
      <c r="A686" s="148"/>
      <c r="B686" s="149"/>
      <c r="C686" s="150"/>
      <c r="D686" s="151">
        <v>16</v>
      </c>
      <c r="E686" s="150"/>
    </row>
    <row r="687" spans="1:5" ht="15" customHeight="1" hidden="1">
      <c r="A687" s="148"/>
      <c r="B687" s="149"/>
      <c r="C687" s="150"/>
      <c r="D687" s="151">
        <v>17</v>
      </c>
      <c r="E687" s="150"/>
    </row>
    <row r="688" spans="1:5" ht="15" customHeight="1" hidden="1">
      <c r="A688" s="148"/>
      <c r="B688" s="149"/>
      <c r="C688" s="150"/>
      <c r="D688" s="151">
        <v>18</v>
      </c>
      <c r="E688" s="150"/>
    </row>
    <row r="689" spans="1:5" ht="15" customHeight="1" hidden="1">
      <c r="A689" s="148"/>
      <c r="B689" s="149"/>
      <c r="C689" s="150"/>
      <c r="D689" s="151">
        <v>19</v>
      </c>
      <c r="E689" s="150"/>
    </row>
    <row r="690" spans="1:5" ht="15" customHeight="1" hidden="1">
      <c r="A690" s="148"/>
      <c r="B690" s="149"/>
      <c r="C690" s="150"/>
      <c r="D690" s="151">
        <v>20</v>
      </c>
      <c r="E690" s="150"/>
    </row>
    <row r="691" spans="1:5" ht="15" customHeight="1" hidden="1">
      <c r="A691" s="148"/>
      <c r="B691" s="149"/>
      <c r="C691" s="150"/>
      <c r="D691" s="151">
        <v>21</v>
      </c>
      <c r="E691" s="150"/>
    </row>
    <row r="692" spans="1:5" ht="15" customHeight="1" hidden="1">
      <c r="A692" s="148"/>
      <c r="B692" s="149"/>
      <c r="C692" s="150"/>
      <c r="D692" s="151">
        <v>22</v>
      </c>
      <c r="E692" s="150"/>
    </row>
    <row r="693" spans="1:5" ht="15" customHeight="1" hidden="1">
      <c r="A693" s="148"/>
      <c r="B693" s="149"/>
      <c r="C693" s="150"/>
      <c r="D693" s="151">
        <v>23</v>
      </c>
      <c r="E693" s="150"/>
    </row>
    <row r="694" spans="1:5" ht="15" customHeight="1" hidden="1">
      <c r="A694" s="148"/>
      <c r="B694" s="149"/>
      <c r="C694" s="150"/>
      <c r="D694" s="151">
        <v>24</v>
      </c>
      <c r="E694" s="150"/>
    </row>
    <row r="695" spans="1:5" ht="15" customHeight="1" hidden="1">
      <c r="A695" s="148"/>
      <c r="B695" s="149"/>
      <c r="C695" s="150"/>
      <c r="D695" s="151">
        <v>25</v>
      </c>
      <c r="E695" s="150"/>
    </row>
    <row r="696" spans="1:5" ht="15" customHeight="1" hidden="1">
      <c r="A696" s="148"/>
      <c r="B696" s="149"/>
      <c r="C696" s="150"/>
      <c r="D696" s="151">
        <v>26</v>
      </c>
      <c r="E696" s="150"/>
    </row>
    <row r="697" spans="1:5" ht="15" customHeight="1" hidden="1">
      <c r="A697" s="148"/>
      <c r="B697" s="149"/>
      <c r="C697" s="150"/>
      <c r="D697" s="151">
        <v>27</v>
      </c>
      <c r="E697" s="150"/>
    </row>
    <row r="698" spans="1:5" ht="15" customHeight="1" hidden="1">
      <c r="A698" s="148"/>
      <c r="B698" s="149"/>
      <c r="C698" s="150"/>
      <c r="D698" s="151">
        <v>28</v>
      </c>
      <c r="E698" s="150"/>
    </row>
    <row r="699" spans="1:5" ht="15" customHeight="1" hidden="1">
      <c r="A699" s="148"/>
      <c r="B699" s="149"/>
      <c r="C699" s="150"/>
      <c r="D699" s="151">
        <v>29</v>
      </c>
      <c r="E699" s="150"/>
    </row>
    <row r="700" spans="1:5" ht="15" customHeight="1" hidden="1">
      <c r="A700" s="148"/>
      <c r="B700" s="149"/>
      <c r="C700" s="150"/>
      <c r="D700" s="151">
        <v>30</v>
      </c>
      <c r="E700" s="150"/>
    </row>
    <row r="701" spans="1:5" ht="15" customHeight="1" hidden="1">
      <c r="A701" s="148"/>
      <c r="B701" s="149"/>
      <c r="C701" s="150"/>
      <c r="D701" s="151">
        <v>31</v>
      </c>
      <c r="E701" s="150"/>
    </row>
    <row r="702" spans="1:5" ht="15" customHeight="1" hidden="1">
      <c r="A702" s="148"/>
      <c r="B702" s="149"/>
      <c r="C702" s="150"/>
      <c r="D702" s="151">
        <v>32</v>
      </c>
      <c r="E702" s="150"/>
    </row>
    <row r="703" spans="1:5" ht="15" customHeight="1" hidden="1">
      <c r="A703" s="148"/>
      <c r="B703" s="149"/>
      <c r="C703" s="150"/>
      <c r="D703" s="151">
        <v>33</v>
      </c>
      <c r="E703" s="150"/>
    </row>
    <row r="704" spans="1:5" ht="15" customHeight="1" hidden="1">
      <c r="A704" s="148"/>
      <c r="B704" s="149"/>
      <c r="C704" s="150"/>
      <c r="D704" s="151">
        <v>34</v>
      </c>
      <c r="E704" s="150"/>
    </row>
    <row r="705" spans="1:5" ht="15" customHeight="1" hidden="1">
      <c r="A705" s="148"/>
      <c r="B705" s="149"/>
      <c r="C705" s="150"/>
      <c r="D705" s="151">
        <v>35</v>
      </c>
      <c r="E705" s="150"/>
    </row>
    <row r="706" spans="1:5" ht="15" customHeight="1" hidden="1">
      <c r="A706" s="148"/>
      <c r="B706" s="149"/>
      <c r="C706" s="150"/>
      <c r="D706" s="151">
        <v>36</v>
      </c>
      <c r="E706" s="150"/>
    </row>
    <row r="707" spans="1:5" ht="15" customHeight="1" hidden="1">
      <c r="A707" s="148"/>
      <c r="B707" s="149"/>
      <c r="C707" s="150"/>
      <c r="D707" s="151">
        <v>37</v>
      </c>
      <c r="E707" s="150"/>
    </row>
    <row r="708" spans="1:5" ht="15" customHeight="1" hidden="1">
      <c r="A708" s="148"/>
      <c r="B708" s="149"/>
      <c r="C708" s="150"/>
      <c r="D708" s="151">
        <v>38</v>
      </c>
      <c r="E708" s="150"/>
    </row>
    <row r="709" spans="1:5" ht="15" customHeight="1" hidden="1">
      <c r="A709" s="148"/>
      <c r="B709" s="149"/>
      <c r="C709" s="150"/>
      <c r="D709" s="151">
        <v>39</v>
      </c>
      <c r="E709" s="150"/>
    </row>
    <row r="710" spans="1:5" ht="15" customHeight="1" hidden="1">
      <c r="A710" s="148"/>
      <c r="B710" s="149"/>
      <c r="C710" s="150"/>
      <c r="D710" s="151">
        <v>40</v>
      </c>
      <c r="E710" s="150"/>
    </row>
    <row r="711" spans="1:5" ht="15" customHeight="1" hidden="1">
      <c r="A711" s="148"/>
      <c r="B711" s="149"/>
      <c r="C711" s="150"/>
      <c r="D711" s="151">
        <v>41</v>
      </c>
      <c r="E711" s="150"/>
    </row>
    <row r="712" spans="1:5" ht="15" customHeight="1" hidden="1">
      <c r="A712" s="148"/>
      <c r="B712" s="149"/>
      <c r="C712" s="150"/>
      <c r="D712" s="151">
        <v>42</v>
      </c>
      <c r="E712" s="150"/>
    </row>
    <row r="713" spans="1:5" ht="15" customHeight="1" hidden="1">
      <c r="A713" s="148"/>
      <c r="B713" s="149"/>
      <c r="C713" s="150"/>
      <c r="D713" s="151">
        <v>43</v>
      </c>
      <c r="E713" s="150"/>
    </row>
    <row r="714" spans="1:5" ht="15" customHeight="1" hidden="1">
      <c r="A714" s="148"/>
      <c r="B714" s="149"/>
      <c r="C714" s="150"/>
      <c r="D714" s="151">
        <v>44</v>
      </c>
      <c r="E714" s="150"/>
    </row>
    <row r="715" spans="1:5" ht="15" customHeight="1" hidden="1">
      <c r="A715" s="148"/>
      <c r="B715" s="149"/>
      <c r="C715" s="150"/>
      <c r="D715" s="151">
        <v>45</v>
      </c>
      <c r="E715" s="150"/>
    </row>
    <row r="716" spans="1:5" ht="15" customHeight="1" hidden="1">
      <c r="A716" s="148"/>
      <c r="B716" s="149"/>
      <c r="C716" s="150"/>
      <c r="D716" s="151">
        <v>46</v>
      </c>
      <c r="E716" s="150"/>
    </row>
    <row r="717" spans="1:5" ht="15" customHeight="1" hidden="1">
      <c r="A717" s="148"/>
      <c r="B717" s="149"/>
      <c r="C717" s="150"/>
      <c r="D717" s="151">
        <v>47</v>
      </c>
      <c r="E717" s="150"/>
    </row>
    <row r="718" spans="1:5" ht="15" customHeight="1" hidden="1">
      <c r="A718" s="148"/>
      <c r="B718" s="149"/>
      <c r="C718" s="150"/>
      <c r="D718" s="151">
        <v>48</v>
      </c>
      <c r="E718" s="150"/>
    </row>
    <row r="719" spans="1:5" ht="15" customHeight="1" hidden="1">
      <c r="A719" s="148"/>
      <c r="B719" s="149"/>
      <c r="C719" s="150"/>
      <c r="D719" s="151">
        <v>49</v>
      </c>
      <c r="E719" s="150"/>
    </row>
    <row r="720" spans="1:5" ht="15" customHeight="1" hidden="1">
      <c r="A720" s="148"/>
      <c r="B720" s="149"/>
      <c r="C720" s="150"/>
      <c r="D720" s="151">
        <v>50</v>
      </c>
      <c r="E720" s="150"/>
    </row>
    <row r="721" spans="1:5" ht="15" customHeight="1" hidden="1">
      <c r="A721" s="148"/>
      <c r="B721" s="149"/>
      <c r="C721" s="150"/>
      <c r="D721" s="151">
        <v>51</v>
      </c>
      <c r="E721" s="150"/>
    </row>
    <row r="722" spans="1:5" ht="15" customHeight="1" hidden="1">
      <c r="A722" s="148"/>
      <c r="B722" s="149"/>
      <c r="C722" s="150"/>
      <c r="D722" s="151">
        <v>52</v>
      </c>
      <c r="E722" s="150"/>
    </row>
    <row r="723" spans="1:5" ht="15" customHeight="1" hidden="1">
      <c r="A723" s="148"/>
      <c r="B723" s="149"/>
      <c r="C723" s="150"/>
      <c r="D723" s="151">
        <v>53</v>
      </c>
      <c r="E723" s="150"/>
    </row>
    <row r="724" spans="1:5" ht="15" customHeight="1" hidden="1">
      <c r="A724" s="148"/>
      <c r="B724" s="149"/>
      <c r="C724" s="150"/>
      <c r="D724" s="151">
        <v>54</v>
      </c>
      <c r="E724" s="150"/>
    </row>
    <row r="725" spans="1:5" ht="15" customHeight="1" hidden="1">
      <c r="A725" s="148"/>
      <c r="B725" s="149"/>
      <c r="C725" s="150"/>
      <c r="D725" s="151">
        <v>55</v>
      </c>
      <c r="E725" s="150"/>
    </row>
    <row r="726" spans="1:5" ht="15" customHeight="1" hidden="1">
      <c r="A726" s="148"/>
      <c r="B726" s="149"/>
      <c r="C726" s="150"/>
      <c r="D726" s="151">
        <v>56</v>
      </c>
      <c r="E726" s="150"/>
    </row>
    <row r="727" spans="1:5" ht="15" customHeight="1" hidden="1">
      <c r="A727" s="148"/>
      <c r="B727" s="149"/>
      <c r="C727" s="150"/>
      <c r="D727" s="151">
        <v>57</v>
      </c>
      <c r="E727" s="150"/>
    </row>
    <row r="728" spans="1:5" ht="15" customHeight="1" hidden="1">
      <c r="A728" s="148"/>
      <c r="B728" s="149"/>
      <c r="C728" s="150"/>
      <c r="D728" s="151">
        <v>58</v>
      </c>
      <c r="E728" s="150"/>
    </row>
    <row r="729" spans="1:5" ht="15" customHeight="1" hidden="1">
      <c r="A729" s="148"/>
      <c r="B729" s="149"/>
      <c r="C729" s="150"/>
      <c r="D729" s="151">
        <v>59</v>
      </c>
      <c r="E729" s="150"/>
    </row>
    <row r="730" spans="1:5" ht="15" customHeight="1" hidden="1">
      <c r="A730" s="148"/>
      <c r="B730" s="149"/>
      <c r="C730" s="150"/>
      <c r="D730" s="151">
        <v>60</v>
      </c>
      <c r="E730" s="150"/>
    </row>
    <row r="731" spans="1:5" ht="15" customHeight="1" hidden="1">
      <c r="A731" s="148"/>
      <c r="B731" s="149"/>
      <c r="C731" s="150"/>
      <c r="D731" s="151">
        <v>61</v>
      </c>
      <c r="E731" s="150"/>
    </row>
    <row r="732" spans="1:5" ht="15" customHeight="1" hidden="1">
      <c r="A732" s="148"/>
      <c r="B732" s="149"/>
      <c r="C732" s="150"/>
      <c r="D732" s="151">
        <v>62</v>
      </c>
      <c r="E732" s="150"/>
    </row>
    <row r="733" spans="1:5" ht="15" customHeight="1" hidden="1">
      <c r="A733" s="148"/>
      <c r="B733" s="149"/>
      <c r="C733" s="150"/>
      <c r="D733" s="151">
        <v>63</v>
      </c>
      <c r="E733" s="150"/>
    </row>
    <row r="734" spans="1:5" ht="15" customHeight="1" hidden="1">
      <c r="A734" s="148"/>
      <c r="B734" s="149"/>
      <c r="C734" s="150"/>
      <c r="D734" s="151">
        <v>64</v>
      </c>
      <c r="E734" s="150"/>
    </row>
    <row r="735" spans="1:5" ht="15" customHeight="1" hidden="1">
      <c r="A735" s="148"/>
      <c r="B735" s="149"/>
      <c r="C735" s="150"/>
      <c r="D735" s="151">
        <v>65</v>
      </c>
      <c r="E735" s="150"/>
    </row>
    <row r="736" spans="1:5" ht="15" customHeight="1" hidden="1">
      <c r="A736" s="148"/>
      <c r="B736" s="149"/>
      <c r="C736" s="150"/>
      <c r="D736" s="151">
        <v>66</v>
      </c>
      <c r="E736" s="150"/>
    </row>
    <row r="737" spans="1:5" ht="15" customHeight="1" hidden="1">
      <c r="A737" s="148"/>
      <c r="B737" s="149"/>
      <c r="C737" s="150"/>
      <c r="D737" s="151">
        <v>67</v>
      </c>
      <c r="E737" s="150"/>
    </row>
    <row r="738" spans="1:5" ht="15" customHeight="1" hidden="1">
      <c r="A738" s="148"/>
      <c r="B738" s="149"/>
      <c r="C738" s="150"/>
      <c r="D738" s="151">
        <v>68</v>
      </c>
      <c r="E738" s="150"/>
    </row>
    <row r="739" spans="1:5" ht="15" customHeight="1" hidden="1">
      <c r="A739" s="148"/>
      <c r="B739" s="149"/>
      <c r="C739" s="150"/>
      <c r="D739" s="151">
        <v>69</v>
      </c>
      <c r="E739" s="150"/>
    </row>
    <row r="740" spans="1:5" ht="15" customHeight="1" hidden="1">
      <c r="A740" s="148"/>
      <c r="B740" s="149"/>
      <c r="C740" s="150"/>
      <c r="D740" s="151">
        <v>70</v>
      </c>
      <c r="E740" s="150"/>
    </row>
    <row r="741" spans="1:5" ht="15" customHeight="1" hidden="1">
      <c r="A741" s="148"/>
      <c r="B741" s="149"/>
      <c r="C741" s="150"/>
      <c r="D741" s="151">
        <v>71</v>
      </c>
      <c r="E741" s="150"/>
    </row>
    <row r="742" spans="1:5" ht="15" customHeight="1" hidden="1">
      <c r="A742" s="148"/>
      <c r="B742" s="149"/>
      <c r="C742" s="150"/>
      <c r="D742" s="151">
        <v>72</v>
      </c>
      <c r="E742" s="150"/>
    </row>
    <row r="743" spans="1:5" ht="15" customHeight="1" hidden="1">
      <c r="A743" s="148"/>
      <c r="B743" s="149"/>
      <c r="C743" s="150"/>
      <c r="D743" s="151">
        <v>73</v>
      </c>
      <c r="E743" s="150"/>
    </row>
    <row r="744" spans="1:5" ht="15" customHeight="1" hidden="1">
      <c r="A744" s="148"/>
      <c r="B744" s="149"/>
      <c r="C744" s="150"/>
      <c r="D744" s="151">
        <v>74</v>
      </c>
      <c r="E744" s="150"/>
    </row>
    <row r="745" spans="1:5" ht="15" customHeight="1" hidden="1">
      <c r="A745" s="148"/>
      <c r="B745" s="149"/>
      <c r="C745" s="150"/>
      <c r="D745" s="151">
        <v>75</v>
      </c>
      <c r="E745" s="150"/>
    </row>
    <row r="746" spans="1:5" ht="15" customHeight="1" hidden="1">
      <c r="A746" s="148"/>
      <c r="B746" s="149"/>
      <c r="C746" s="150"/>
      <c r="D746" s="151">
        <v>76</v>
      </c>
      <c r="E746" s="150"/>
    </row>
    <row r="747" spans="1:5" ht="15" customHeight="1" hidden="1">
      <c r="A747" s="148"/>
      <c r="B747" s="149"/>
      <c r="C747" s="150"/>
      <c r="D747" s="151">
        <v>77</v>
      </c>
      <c r="E747" s="150"/>
    </row>
    <row r="748" spans="1:5" ht="15" customHeight="1" hidden="1">
      <c r="A748" s="148"/>
      <c r="B748" s="149"/>
      <c r="C748" s="150"/>
      <c r="D748" s="151">
        <v>78</v>
      </c>
      <c r="E748" s="150"/>
    </row>
    <row r="749" spans="1:5" ht="15" customHeight="1" hidden="1">
      <c r="A749" s="148"/>
      <c r="B749" s="149"/>
      <c r="C749" s="150"/>
      <c r="D749" s="151">
        <v>79</v>
      </c>
      <c r="E749" s="150"/>
    </row>
    <row r="750" spans="1:5" ht="15" customHeight="1" hidden="1">
      <c r="A750" s="148"/>
      <c r="B750" s="149"/>
      <c r="C750" s="150"/>
      <c r="D750" s="151">
        <v>80</v>
      </c>
      <c r="E750" s="150"/>
    </row>
    <row r="751" spans="1:5" ht="15" customHeight="1" hidden="1">
      <c r="A751" s="148"/>
      <c r="B751" s="149"/>
      <c r="C751" s="150"/>
      <c r="D751" s="151">
        <v>81</v>
      </c>
      <c r="E751" s="150"/>
    </row>
    <row r="752" spans="1:5" ht="27" customHeight="1">
      <c r="A752" s="278" t="s">
        <v>404</v>
      </c>
      <c r="B752" s="279"/>
      <c r="C752" s="153"/>
      <c r="D752" s="154">
        <v>1</v>
      </c>
      <c r="E752" s="523" t="s">
        <v>526</v>
      </c>
    </row>
    <row r="753" spans="1:5" ht="14.25" customHeight="1">
      <c r="A753" s="148"/>
      <c r="B753" s="149" t="s">
        <v>87</v>
      </c>
      <c r="C753" s="150"/>
      <c r="D753" s="151">
        <v>7</v>
      </c>
      <c r="E753" s="517" t="s">
        <v>495</v>
      </c>
    </row>
    <row r="754" spans="1:5" ht="14.25" customHeight="1">
      <c r="A754" s="148"/>
      <c r="B754" s="516" t="s">
        <v>90</v>
      </c>
      <c r="C754" s="150"/>
      <c r="D754" s="151">
        <v>8</v>
      </c>
      <c r="E754" s="517" t="s">
        <v>461</v>
      </c>
    </row>
    <row r="755" spans="1:5" ht="14.25" customHeight="1">
      <c r="A755" s="148"/>
      <c r="B755" s="516" t="s">
        <v>93</v>
      </c>
      <c r="C755" s="150"/>
      <c r="D755" s="151">
        <v>10</v>
      </c>
      <c r="E755" s="517" t="s">
        <v>462</v>
      </c>
    </row>
    <row r="756" spans="1:5" ht="14.25" customHeight="1">
      <c r="A756" s="148"/>
      <c r="B756" s="516" t="s">
        <v>99</v>
      </c>
      <c r="C756" s="150"/>
      <c r="D756" s="151"/>
      <c r="E756" s="517" t="s">
        <v>463</v>
      </c>
    </row>
    <row r="757" spans="1:5" ht="14.25" customHeight="1">
      <c r="A757" s="148"/>
      <c r="B757" s="516" t="s">
        <v>510</v>
      </c>
      <c r="C757" s="150"/>
      <c r="D757" s="151">
        <v>14</v>
      </c>
      <c r="E757" s="517" t="s">
        <v>467</v>
      </c>
    </row>
    <row r="758" spans="1:5" ht="14.25" customHeight="1">
      <c r="A758" s="148"/>
      <c r="B758" s="516" t="s">
        <v>384</v>
      </c>
      <c r="C758" s="150"/>
      <c r="D758" s="151">
        <v>15</v>
      </c>
      <c r="E758" s="517" t="s">
        <v>498</v>
      </c>
    </row>
    <row r="759" spans="1:5" ht="14.25" customHeight="1">
      <c r="A759" s="148"/>
      <c r="B759" s="522" t="s">
        <v>385</v>
      </c>
      <c r="C759" s="150"/>
      <c r="D759" s="151">
        <v>16</v>
      </c>
      <c r="E759" s="517" t="s">
        <v>507</v>
      </c>
    </row>
    <row r="760" spans="1:5" ht="14.25" customHeight="1">
      <c r="A760" s="148"/>
      <c r="B760" s="524"/>
      <c r="C760" s="155"/>
      <c r="D760" s="155"/>
      <c r="E760" s="152" t="s">
        <v>181</v>
      </c>
    </row>
    <row r="761" spans="1:5" ht="14.25" customHeight="1">
      <c r="A761" s="148"/>
      <c r="B761" s="149"/>
      <c r="C761" s="150"/>
      <c r="D761" s="151">
        <v>9</v>
      </c>
      <c r="E761" s="150"/>
    </row>
    <row r="762" spans="1:5" ht="14.25" customHeight="1">
      <c r="A762" s="148"/>
      <c r="B762" s="149"/>
      <c r="C762" s="150"/>
      <c r="D762" s="151">
        <v>10</v>
      </c>
      <c r="E762" s="150"/>
    </row>
    <row r="763" spans="1:5" ht="14.25" customHeight="1">
      <c r="A763" s="148"/>
      <c r="B763" s="149"/>
      <c r="C763" s="150"/>
      <c r="D763" s="151">
        <v>11</v>
      </c>
      <c r="E763" s="150"/>
    </row>
    <row r="764" spans="1:5" ht="14.25" customHeight="1">
      <c r="A764" s="148"/>
      <c r="B764" s="149"/>
      <c r="C764" s="150"/>
      <c r="D764" s="151">
        <v>12</v>
      </c>
      <c r="E764" s="150"/>
    </row>
    <row r="765" spans="1:5" ht="15" customHeight="1" hidden="1">
      <c r="A765" s="148"/>
      <c r="B765" s="149"/>
      <c r="C765" s="150"/>
      <c r="D765" s="151">
        <v>13</v>
      </c>
      <c r="E765" s="150"/>
    </row>
    <row r="766" spans="1:5" ht="15" customHeight="1" hidden="1">
      <c r="A766" s="148"/>
      <c r="B766" s="149"/>
      <c r="C766" s="150"/>
      <c r="D766" s="151">
        <v>14</v>
      </c>
      <c r="E766" s="150"/>
    </row>
    <row r="767" spans="1:5" ht="15" customHeight="1" hidden="1">
      <c r="A767" s="148"/>
      <c r="B767" s="149"/>
      <c r="C767" s="150"/>
      <c r="D767" s="151">
        <v>15</v>
      </c>
      <c r="E767" s="150"/>
    </row>
    <row r="768" spans="1:5" ht="15" customHeight="1" hidden="1">
      <c r="A768" s="148"/>
      <c r="B768" s="149"/>
      <c r="C768" s="150"/>
      <c r="D768" s="151">
        <v>16</v>
      </c>
      <c r="E768" s="150"/>
    </row>
    <row r="769" spans="1:5" ht="15" customHeight="1" hidden="1">
      <c r="A769" s="148"/>
      <c r="B769" s="149"/>
      <c r="C769" s="150"/>
      <c r="D769" s="151">
        <v>17</v>
      </c>
      <c r="E769" s="150"/>
    </row>
    <row r="770" spans="1:5" ht="15" customHeight="1" hidden="1">
      <c r="A770" s="148"/>
      <c r="B770" s="149"/>
      <c r="C770" s="150"/>
      <c r="D770" s="151">
        <v>18</v>
      </c>
      <c r="E770" s="150"/>
    </row>
    <row r="771" spans="1:5" ht="15" customHeight="1" hidden="1">
      <c r="A771" s="148"/>
      <c r="B771" s="149"/>
      <c r="C771" s="150"/>
      <c r="D771" s="151">
        <v>19</v>
      </c>
      <c r="E771" s="150"/>
    </row>
    <row r="772" spans="1:5" ht="15" customHeight="1" hidden="1">
      <c r="A772" s="148"/>
      <c r="B772" s="149"/>
      <c r="C772" s="150"/>
      <c r="D772" s="151">
        <v>20</v>
      </c>
      <c r="E772" s="150"/>
    </row>
    <row r="773" spans="1:5" ht="15" customHeight="1" hidden="1">
      <c r="A773" s="148"/>
      <c r="B773" s="149"/>
      <c r="C773" s="150"/>
      <c r="D773" s="151">
        <v>21</v>
      </c>
      <c r="E773" s="150"/>
    </row>
    <row r="774" spans="1:5" ht="15" customHeight="1" hidden="1">
      <c r="A774" s="148"/>
      <c r="B774" s="149"/>
      <c r="C774" s="150"/>
      <c r="D774" s="151">
        <v>22</v>
      </c>
      <c r="E774" s="150"/>
    </row>
    <row r="775" spans="1:5" ht="15" customHeight="1" hidden="1">
      <c r="A775" s="148"/>
      <c r="B775" s="149"/>
      <c r="C775" s="150"/>
      <c r="D775" s="151">
        <v>23</v>
      </c>
      <c r="E775" s="150"/>
    </row>
    <row r="776" spans="1:5" ht="15" customHeight="1" hidden="1">
      <c r="A776" s="148"/>
      <c r="B776" s="149"/>
      <c r="C776" s="150"/>
      <c r="D776" s="151">
        <v>24</v>
      </c>
      <c r="E776" s="150"/>
    </row>
    <row r="777" spans="1:5" ht="15" customHeight="1" hidden="1">
      <c r="A777" s="148"/>
      <c r="B777" s="149"/>
      <c r="C777" s="150"/>
      <c r="D777" s="151">
        <v>25</v>
      </c>
      <c r="E777" s="150"/>
    </row>
    <row r="778" spans="1:5" ht="15" customHeight="1" hidden="1">
      <c r="A778" s="148"/>
      <c r="B778" s="149"/>
      <c r="C778" s="150"/>
      <c r="D778" s="151">
        <v>26</v>
      </c>
      <c r="E778" s="150"/>
    </row>
    <row r="779" spans="1:5" ht="15" customHeight="1" hidden="1">
      <c r="A779" s="148"/>
      <c r="B779" s="149"/>
      <c r="C779" s="150"/>
      <c r="D779" s="151">
        <v>27</v>
      </c>
      <c r="E779" s="150"/>
    </row>
    <row r="780" spans="1:5" ht="15" customHeight="1" hidden="1">
      <c r="A780" s="148"/>
      <c r="B780" s="149"/>
      <c r="C780" s="150"/>
      <c r="D780" s="151">
        <v>28</v>
      </c>
      <c r="E780" s="150"/>
    </row>
    <row r="781" spans="1:5" ht="15" customHeight="1" hidden="1">
      <c r="A781" s="148"/>
      <c r="B781" s="149"/>
      <c r="C781" s="150"/>
      <c r="D781" s="151">
        <v>29</v>
      </c>
      <c r="E781" s="150"/>
    </row>
    <row r="782" spans="1:5" ht="15" customHeight="1" hidden="1">
      <c r="A782" s="148"/>
      <c r="B782" s="149"/>
      <c r="C782" s="150"/>
      <c r="D782" s="151">
        <v>30</v>
      </c>
      <c r="E782" s="150"/>
    </row>
    <row r="783" spans="1:5" ht="15" customHeight="1" hidden="1">
      <c r="A783" s="148"/>
      <c r="B783" s="149"/>
      <c r="C783" s="150"/>
      <c r="D783" s="151">
        <v>31</v>
      </c>
      <c r="E783" s="150"/>
    </row>
    <row r="784" spans="1:5" ht="15" customHeight="1" hidden="1">
      <c r="A784" s="148"/>
      <c r="B784" s="149"/>
      <c r="C784" s="150"/>
      <c r="D784" s="151">
        <v>32</v>
      </c>
      <c r="E784" s="150"/>
    </row>
    <row r="785" spans="1:5" ht="15" customHeight="1" hidden="1">
      <c r="A785" s="148"/>
      <c r="B785" s="149"/>
      <c r="C785" s="150"/>
      <c r="D785" s="151">
        <v>33</v>
      </c>
      <c r="E785" s="150"/>
    </row>
    <row r="786" spans="1:5" ht="15" customHeight="1" hidden="1">
      <c r="A786" s="148"/>
      <c r="B786" s="149"/>
      <c r="C786" s="150"/>
      <c r="D786" s="151">
        <v>34</v>
      </c>
      <c r="E786" s="150"/>
    </row>
    <row r="787" spans="1:5" ht="15" customHeight="1" hidden="1">
      <c r="A787" s="148"/>
      <c r="B787" s="149"/>
      <c r="C787" s="150"/>
      <c r="D787" s="151">
        <v>35</v>
      </c>
      <c r="E787" s="150"/>
    </row>
    <row r="788" spans="1:5" ht="15" customHeight="1" hidden="1">
      <c r="A788" s="148"/>
      <c r="B788" s="149"/>
      <c r="C788" s="150"/>
      <c r="D788" s="151">
        <v>36</v>
      </c>
      <c r="E788" s="150"/>
    </row>
    <row r="789" spans="1:5" ht="15" customHeight="1" hidden="1">
      <c r="A789" s="148"/>
      <c r="B789" s="149"/>
      <c r="C789" s="150"/>
      <c r="D789" s="151">
        <v>37</v>
      </c>
      <c r="E789" s="150"/>
    </row>
    <row r="790" spans="1:5" ht="15" customHeight="1" hidden="1">
      <c r="A790" s="148"/>
      <c r="B790" s="149"/>
      <c r="C790" s="150"/>
      <c r="D790" s="151">
        <v>38</v>
      </c>
      <c r="E790" s="150"/>
    </row>
    <row r="791" spans="1:5" ht="15" customHeight="1" hidden="1">
      <c r="A791" s="148"/>
      <c r="B791" s="149"/>
      <c r="C791" s="150"/>
      <c r="D791" s="151">
        <v>39</v>
      </c>
      <c r="E791" s="150"/>
    </row>
    <row r="792" spans="1:5" ht="15" customHeight="1" hidden="1">
      <c r="A792" s="148"/>
      <c r="B792" s="149"/>
      <c r="C792" s="150"/>
      <c r="D792" s="151">
        <v>40</v>
      </c>
      <c r="E792" s="150"/>
    </row>
    <row r="793" spans="1:5" ht="15" customHeight="1" hidden="1">
      <c r="A793" s="148"/>
      <c r="B793" s="149"/>
      <c r="C793" s="150"/>
      <c r="D793" s="151">
        <v>41</v>
      </c>
      <c r="E793" s="150"/>
    </row>
    <row r="794" spans="1:5" ht="15" customHeight="1" hidden="1">
      <c r="A794" s="148"/>
      <c r="B794" s="149"/>
      <c r="C794" s="150"/>
      <c r="D794" s="151">
        <v>42</v>
      </c>
      <c r="E794" s="150"/>
    </row>
    <row r="795" spans="1:5" ht="15" customHeight="1" hidden="1">
      <c r="A795" s="148"/>
      <c r="B795" s="149"/>
      <c r="C795" s="150"/>
      <c r="D795" s="151">
        <v>43</v>
      </c>
      <c r="E795" s="150"/>
    </row>
    <row r="796" spans="1:5" ht="15" customHeight="1" hidden="1">
      <c r="A796" s="148"/>
      <c r="B796" s="149"/>
      <c r="C796" s="150"/>
      <c r="D796" s="151">
        <v>44</v>
      </c>
      <c r="E796" s="150"/>
    </row>
    <row r="797" spans="1:5" ht="15" customHeight="1" hidden="1">
      <c r="A797" s="148"/>
      <c r="B797" s="149"/>
      <c r="C797" s="150"/>
      <c r="D797" s="151">
        <v>45</v>
      </c>
      <c r="E797" s="150"/>
    </row>
    <row r="798" spans="1:5" ht="15" customHeight="1" hidden="1">
      <c r="A798" s="148"/>
      <c r="B798" s="149"/>
      <c r="C798" s="150"/>
      <c r="D798" s="151">
        <v>46</v>
      </c>
      <c r="E798" s="150"/>
    </row>
    <row r="799" spans="1:5" ht="15" customHeight="1" hidden="1">
      <c r="A799" s="148"/>
      <c r="B799" s="149"/>
      <c r="C799" s="150"/>
      <c r="D799" s="151">
        <v>47</v>
      </c>
      <c r="E799" s="150"/>
    </row>
    <row r="800" spans="1:5" ht="15" customHeight="1" hidden="1">
      <c r="A800" s="148"/>
      <c r="B800" s="149"/>
      <c r="C800" s="150"/>
      <c r="D800" s="151">
        <v>48</v>
      </c>
      <c r="E800" s="150"/>
    </row>
    <row r="801" spans="1:5" ht="15" customHeight="1" hidden="1">
      <c r="A801" s="148"/>
      <c r="B801" s="149"/>
      <c r="C801" s="150"/>
      <c r="D801" s="151">
        <v>49</v>
      </c>
      <c r="E801" s="150"/>
    </row>
    <row r="802" spans="1:5" ht="15" customHeight="1" hidden="1">
      <c r="A802" s="148"/>
      <c r="B802" s="149"/>
      <c r="C802" s="150"/>
      <c r="D802" s="151">
        <v>50</v>
      </c>
      <c r="E802" s="150"/>
    </row>
    <row r="803" spans="1:5" ht="15" customHeight="1" hidden="1">
      <c r="A803" s="148"/>
      <c r="B803" s="149"/>
      <c r="C803" s="150"/>
      <c r="D803" s="151">
        <v>51</v>
      </c>
      <c r="E803" s="150"/>
    </row>
    <row r="804" spans="1:5" ht="15" customHeight="1" hidden="1">
      <c r="A804" s="148"/>
      <c r="B804" s="149"/>
      <c r="C804" s="150"/>
      <c r="D804" s="151">
        <v>52</v>
      </c>
      <c r="E804" s="150"/>
    </row>
    <row r="805" spans="1:5" ht="15" customHeight="1" hidden="1">
      <c r="A805" s="148"/>
      <c r="B805" s="149"/>
      <c r="C805" s="150"/>
      <c r="D805" s="151">
        <v>53</v>
      </c>
      <c r="E805" s="150"/>
    </row>
    <row r="806" spans="1:5" ht="15" customHeight="1" hidden="1">
      <c r="A806" s="148"/>
      <c r="B806" s="149"/>
      <c r="C806" s="150"/>
      <c r="D806" s="151">
        <v>54</v>
      </c>
      <c r="E806" s="150"/>
    </row>
    <row r="807" spans="1:5" ht="15" customHeight="1" hidden="1">
      <c r="A807" s="148"/>
      <c r="B807" s="149"/>
      <c r="C807" s="150"/>
      <c r="D807" s="151">
        <v>55</v>
      </c>
      <c r="E807" s="150"/>
    </row>
    <row r="808" spans="1:5" ht="15" customHeight="1" hidden="1">
      <c r="A808" s="148"/>
      <c r="B808" s="149"/>
      <c r="C808" s="150"/>
      <c r="D808" s="151">
        <v>56</v>
      </c>
      <c r="E808" s="150"/>
    </row>
    <row r="809" spans="1:5" ht="15" customHeight="1" hidden="1">
      <c r="A809" s="148"/>
      <c r="B809" s="149"/>
      <c r="C809" s="150"/>
      <c r="D809" s="151">
        <v>57</v>
      </c>
      <c r="E809" s="150"/>
    </row>
    <row r="810" spans="1:5" ht="15" customHeight="1" hidden="1">
      <c r="A810" s="148"/>
      <c r="B810" s="149"/>
      <c r="C810" s="150"/>
      <c r="D810" s="151">
        <v>58</v>
      </c>
      <c r="E810" s="150"/>
    </row>
    <row r="811" spans="1:5" ht="15" customHeight="1" hidden="1">
      <c r="A811" s="148"/>
      <c r="B811" s="149"/>
      <c r="C811" s="150"/>
      <c r="D811" s="151">
        <v>59</v>
      </c>
      <c r="E811" s="150"/>
    </row>
    <row r="812" spans="1:5" ht="15" customHeight="1" hidden="1">
      <c r="A812" s="148"/>
      <c r="B812" s="149"/>
      <c r="C812" s="150"/>
      <c r="D812" s="151">
        <v>60</v>
      </c>
      <c r="E812" s="150"/>
    </row>
    <row r="813" spans="1:5" ht="15" customHeight="1" hidden="1">
      <c r="A813" s="148"/>
      <c r="B813" s="149"/>
      <c r="C813" s="150"/>
      <c r="D813" s="151">
        <v>61</v>
      </c>
      <c r="E813" s="150"/>
    </row>
    <row r="814" spans="1:5" ht="15" customHeight="1" hidden="1">
      <c r="A814" s="148"/>
      <c r="B814" s="149"/>
      <c r="C814" s="150"/>
      <c r="D814" s="151">
        <v>62</v>
      </c>
      <c r="E814" s="150"/>
    </row>
    <row r="815" spans="1:5" ht="15" customHeight="1" hidden="1">
      <c r="A815" s="148"/>
      <c r="B815" s="149"/>
      <c r="C815" s="150"/>
      <c r="D815" s="151">
        <v>63</v>
      </c>
      <c r="E815" s="150"/>
    </row>
    <row r="816" spans="1:5" ht="15" customHeight="1" hidden="1">
      <c r="A816" s="148"/>
      <c r="B816" s="149"/>
      <c r="C816" s="150"/>
      <c r="D816" s="151">
        <v>64</v>
      </c>
      <c r="E816" s="150"/>
    </row>
    <row r="817" spans="1:5" ht="15" customHeight="1" hidden="1">
      <c r="A817" s="148"/>
      <c r="B817" s="149"/>
      <c r="C817" s="150"/>
      <c r="D817" s="151">
        <v>65</v>
      </c>
      <c r="E817" s="150"/>
    </row>
    <row r="818" spans="1:5" ht="15" customHeight="1" hidden="1">
      <c r="A818" s="148"/>
      <c r="B818" s="149"/>
      <c r="C818" s="150"/>
      <c r="D818" s="151">
        <v>66</v>
      </c>
      <c r="E818" s="150"/>
    </row>
    <row r="819" spans="1:5" ht="15" customHeight="1" hidden="1">
      <c r="A819" s="148"/>
      <c r="B819" s="149"/>
      <c r="C819" s="150"/>
      <c r="D819" s="151">
        <v>67</v>
      </c>
      <c r="E819" s="150"/>
    </row>
    <row r="820" spans="1:5" ht="15" customHeight="1" hidden="1">
      <c r="A820" s="148"/>
      <c r="B820" s="149"/>
      <c r="C820" s="150"/>
      <c r="D820" s="151">
        <v>68</v>
      </c>
      <c r="E820" s="150"/>
    </row>
    <row r="821" spans="1:5" ht="15" customHeight="1" hidden="1">
      <c r="A821" s="148"/>
      <c r="B821" s="149"/>
      <c r="C821" s="150"/>
      <c r="D821" s="151">
        <v>69</v>
      </c>
      <c r="E821" s="150"/>
    </row>
    <row r="822" spans="1:5" ht="15" customHeight="1" hidden="1">
      <c r="A822" s="148"/>
      <c r="B822" s="149"/>
      <c r="C822" s="150"/>
      <c r="D822" s="151">
        <v>70</v>
      </c>
      <c r="E822" s="150"/>
    </row>
    <row r="823" spans="1:5" ht="15" customHeight="1" hidden="1">
      <c r="A823" s="148"/>
      <c r="B823" s="149"/>
      <c r="C823" s="150"/>
      <c r="D823" s="151">
        <v>71</v>
      </c>
      <c r="E823" s="150"/>
    </row>
    <row r="824" spans="1:5" ht="15" customHeight="1" hidden="1">
      <c r="A824" s="148"/>
      <c r="B824" s="149"/>
      <c r="C824" s="150"/>
      <c r="D824" s="151">
        <v>72</v>
      </c>
      <c r="E824" s="150"/>
    </row>
    <row r="825" spans="1:5" ht="15" customHeight="1" hidden="1">
      <c r="A825" s="148"/>
      <c r="B825" s="149"/>
      <c r="C825" s="150"/>
      <c r="D825" s="151">
        <v>73</v>
      </c>
      <c r="E825" s="150"/>
    </row>
    <row r="826" spans="1:5" ht="15" customHeight="1" hidden="1">
      <c r="A826" s="148"/>
      <c r="B826" s="149"/>
      <c r="C826" s="150"/>
      <c r="D826" s="151">
        <v>74</v>
      </c>
      <c r="E826" s="150"/>
    </row>
    <row r="827" spans="1:5" ht="15" customHeight="1" hidden="1">
      <c r="A827" s="148"/>
      <c r="B827" s="149"/>
      <c r="C827" s="150"/>
      <c r="D827" s="151">
        <v>75</v>
      </c>
      <c r="E827" s="150"/>
    </row>
    <row r="828" spans="1:5" ht="15" customHeight="1" hidden="1">
      <c r="A828" s="148"/>
      <c r="B828" s="149"/>
      <c r="C828" s="150"/>
      <c r="D828" s="151">
        <v>76</v>
      </c>
      <c r="E828" s="150"/>
    </row>
    <row r="829" spans="1:5" ht="15" customHeight="1" hidden="1">
      <c r="A829" s="148"/>
      <c r="B829" s="149"/>
      <c r="C829" s="150"/>
      <c r="D829" s="151">
        <v>77</v>
      </c>
      <c r="E829" s="150"/>
    </row>
    <row r="830" spans="1:5" ht="15" customHeight="1" hidden="1">
      <c r="A830" s="148"/>
      <c r="B830" s="149"/>
      <c r="C830" s="150"/>
      <c r="D830" s="151">
        <v>78</v>
      </c>
      <c r="E830" s="150"/>
    </row>
    <row r="831" spans="1:5" ht="15" customHeight="1" hidden="1">
      <c r="A831" s="148"/>
      <c r="B831" s="149"/>
      <c r="C831" s="150"/>
      <c r="D831" s="151">
        <v>79</v>
      </c>
      <c r="E831" s="150"/>
    </row>
    <row r="832" spans="1:5" ht="15" customHeight="1" hidden="1">
      <c r="A832" s="148"/>
      <c r="B832" s="149"/>
      <c r="C832" s="150"/>
      <c r="D832" s="151">
        <v>80</v>
      </c>
      <c r="E832" s="150"/>
    </row>
    <row r="833" spans="1:5" ht="15" customHeight="1" hidden="1">
      <c r="A833" s="148"/>
      <c r="B833" s="149"/>
      <c r="C833" s="150"/>
      <c r="D833" s="151">
        <v>81</v>
      </c>
      <c r="E833" s="150"/>
    </row>
    <row r="834" spans="1:5" ht="30" customHeight="1">
      <c r="A834" s="525" t="s">
        <v>519</v>
      </c>
      <c r="B834" s="275"/>
      <c r="C834" s="153"/>
      <c r="D834" s="154">
        <v>1</v>
      </c>
      <c r="E834" s="523" t="s">
        <v>527</v>
      </c>
    </row>
    <row r="835" spans="1:5" ht="14.25" customHeight="1">
      <c r="A835" s="148"/>
      <c r="B835" s="149" t="s">
        <v>87</v>
      </c>
      <c r="C835" s="150"/>
      <c r="D835" s="151">
        <v>7</v>
      </c>
      <c r="E835" s="517" t="s">
        <v>495</v>
      </c>
    </row>
    <row r="836" spans="1:5" ht="14.25" customHeight="1">
      <c r="A836" s="148"/>
      <c r="B836" s="516" t="s">
        <v>90</v>
      </c>
      <c r="C836" s="150"/>
      <c r="D836" s="151">
        <v>8</v>
      </c>
      <c r="E836" s="517" t="s">
        <v>461</v>
      </c>
    </row>
    <row r="837" spans="1:5" ht="14.25" customHeight="1">
      <c r="A837" s="148"/>
      <c r="B837" s="516" t="s">
        <v>93</v>
      </c>
      <c r="C837" s="150"/>
      <c r="D837" s="151">
        <v>10</v>
      </c>
      <c r="E837" s="517" t="s">
        <v>462</v>
      </c>
    </row>
    <row r="838" spans="1:5" ht="14.25" customHeight="1">
      <c r="A838" s="148"/>
      <c r="B838" s="516" t="s">
        <v>510</v>
      </c>
      <c r="C838" s="150"/>
      <c r="D838" s="151">
        <v>14</v>
      </c>
      <c r="E838" s="517" t="s">
        <v>467</v>
      </c>
    </row>
    <row r="839" spans="1:5" ht="14.25" customHeight="1">
      <c r="A839" s="148"/>
      <c r="B839" s="516" t="s">
        <v>384</v>
      </c>
      <c r="C839" s="150"/>
      <c r="D839" s="151">
        <v>15</v>
      </c>
      <c r="E839" s="517" t="s">
        <v>498</v>
      </c>
    </row>
    <row r="840" spans="1:5" ht="26.25" customHeight="1">
      <c r="A840" s="148"/>
      <c r="B840" s="522" t="s">
        <v>385</v>
      </c>
      <c r="C840" s="150"/>
      <c r="D840" s="151">
        <v>16</v>
      </c>
      <c r="E840" s="517" t="s">
        <v>507</v>
      </c>
    </row>
    <row r="841" spans="1:5" ht="23.25" customHeight="1">
      <c r="A841" s="148"/>
      <c r="B841" s="524"/>
      <c r="C841" s="155"/>
      <c r="D841" s="155"/>
      <c r="E841" s="152" t="s">
        <v>181</v>
      </c>
    </row>
    <row r="842" spans="1:5" ht="14.25" customHeight="1">
      <c r="A842" s="148"/>
      <c r="B842" s="149"/>
      <c r="C842" s="150"/>
      <c r="D842" s="151"/>
      <c r="E842" s="152"/>
    </row>
    <row r="843" spans="1:5" ht="14.25" customHeight="1">
      <c r="A843" s="148"/>
      <c r="B843" s="149"/>
      <c r="C843" s="150"/>
      <c r="D843" s="151">
        <v>10</v>
      </c>
      <c r="E843" s="150"/>
    </row>
    <row r="844" spans="1:5" ht="14.25" customHeight="1">
      <c r="A844" s="148"/>
      <c r="B844" s="149"/>
      <c r="C844" s="150"/>
      <c r="D844" s="151">
        <v>11</v>
      </c>
      <c r="E844" s="150"/>
    </row>
    <row r="845" spans="1:5" ht="14.25" customHeight="1">
      <c r="A845" s="148"/>
      <c r="B845" s="149"/>
      <c r="C845" s="150"/>
      <c r="D845" s="151">
        <v>12</v>
      </c>
      <c r="E845" s="150"/>
    </row>
    <row r="846" spans="1:5" ht="14.25" customHeight="1">
      <c r="A846" s="148"/>
      <c r="B846" s="149"/>
      <c r="C846" s="150"/>
      <c r="D846" s="151">
        <v>13</v>
      </c>
      <c r="E846" s="150"/>
    </row>
    <row r="847" spans="1:5" ht="15" customHeight="1" hidden="1">
      <c r="A847" s="148"/>
      <c r="B847" s="149"/>
      <c r="C847" s="150"/>
      <c r="D847" s="151">
        <v>14</v>
      </c>
      <c r="E847" s="150"/>
    </row>
    <row r="848" spans="1:5" ht="15" customHeight="1" hidden="1">
      <c r="A848" s="148"/>
      <c r="B848" s="149"/>
      <c r="C848" s="150"/>
      <c r="D848" s="151">
        <v>15</v>
      </c>
      <c r="E848" s="150"/>
    </row>
    <row r="849" spans="1:5" ht="15" customHeight="1" hidden="1">
      <c r="A849" s="148"/>
      <c r="B849" s="149"/>
      <c r="C849" s="150"/>
      <c r="D849" s="151">
        <v>16</v>
      </c>
      <c r="E849" s="150"/>
    </row>
    <row r="850" spans="1:5" ht="15" customHeight="1" hidden="1">
      <c r="A850" s="148"/>
      <c r="B850" s="149"/>
      <c r="C850" s="150"/>
      <c r="D850" s="151">
        <v>17</v>
      </c>
      <c r="E850" s="150"/>
    </row>
    <row r="851" spans="1:5" ht="15" customHeight="1" hidden="1">
      <c r="A851" s="148"/>
      <c r="B851" s="149"/>
      <c r="C851" s="150"/>
      <c r="D851" s="151">
        <v>18</v>
      </c>
      <c r="E851" s="150"/>
    </row>
    <row r="852" spans="1:5" ht="15" customHeight="1" hidden="1">
      <c r="A852" s="148"/>
      <c r="B852" s="149"/>
      <c r="C852" s="150"/>
      <c r="D852" s="151">
        <v>19</v>
      </c>
      <c r="E852" s="150"/>
    </row>
    <row r="853" spans="1:5" ht="15" customHeight="1" hidden="1">
      <c r="A853" s="148"/>
      <c r="B853" s="149"/>
      <c r="C853" s="150"/>
      <c r="D853" s="151">
        <v>20</v>
      </c>
      <c r="E853" s="150"/>
    </row>
    <row r="854" spans="1:5" ht="15" customHeight="1" hidden="1">
      <c r="A854" s="148"/>
      <c r="B854" s="149"/>
      <c r="C854" s="150"/>
      <c r="D854" s="151">
        <v>21</v>
      </c>
      <c r="E854" s="150"/>
    </row>
    <row r="855" spans="1:5" ht="15" customHeight="1" hidden="1">
      <c r="A855" s="148"/>
      <c r="B855" s="149"/>
      <c r="C855" s="150"/>
      <c r="D855" s="151">
        <v>22</v>
      </c>
      <c r="E855" s="150"/>
    </row>
    <row r="856" spans="1:5" ht="15" customHeight="1" hidden="1">
      <c r="A856" s="148"/>
      <c r="B856" s="149"/>
      <c r="C856" s="150"/>
      <c r="D856" s="151">
        <v>23</v>
      </c>
      <c r="E856" s="150"/>
    </row>
    <row r="857" spans="1:5" ht="15" customHeight="1" hidden="1">
      <c r="A857" s="148"/>
      <c r="B857" s="149"/>
      <c r="C857" s="150"/>
      <c r="D857" s="151">
        <v>24</v>
      </c>
      <c r="E857" s="150"/>
    </row>
    <row r="858" spans="1:5" ht="15" customHeight="1" hidden="1">
      <c r="A858" s="148"/>
      <c r="B858" s="149"/>
      <c r="C858" s="150"/>
      <c r="D858" s="151">
        <v>25</v>
      </c>
      <c r="E858" s="150"/>
    </row>
    <row r="859" spans="1:5" ht="15" customHeight="1" hidden="1">
      <c r="A859" s="148"/>
      <c r="B859" s="149"/>
      <c r="C859" s="150"/>
      <c r="D859" s="151">
        <v>26</v>
      </c>
      <c r="E859" s="150"/>
    </row>
    <row r="860" spans="1:5" ht="15" customHeight="1" hidden="1">
      <c r="A860" s="148"/>
      <c r="B860" s="149"/>
      <c r="C860" s="150"/>
      <c r="D860" s="151">
        <v>27</v>
      </c>
      <c r="E860" s="150"/>
    </row>
    <row r="861" spans="1:5" ht="15" customHeight="1" hidden="1">
      <c r="A861" s="148"/>
      <c r="B861" s="149"/>
      <c r="C861" s="150"/>
      <c r="D861" s="151">
        <v>28</v>
      </c>
      <c r="E861" s="150"/>
    </row>
    <row r="862" spans="1:5" ht="15" customHeight="1" hidden="1">
      <c r="A862" s="148"/>
      <c r="B862" s="149"/>
      <c r="C862" s="150"/>
      <c r="D862" s="151">
        <v>29</v>
      </c>
      <c r="E862" s="150"/>
    </row>
    <row r="863" spans="1:5" ht="15" customHeight="1" hidden="1">
      <c r="A863" s="148"/>
      <c r="B863" s="149"/>
      <c r="C863" s="150"/>
      <c r="D863" s="151">
        <v>30</v>
      </c>
      <c r="E863" s="150"/>
    </row>
    <row r="864" spans="1:5" ht="15" customHeight="1" hidden="1">
      <c r="A864" s="148"/>
      <c r="B864" s="149"/>
      <c r="C864" s="150"/>
      <c r="D864" s="151">
        <v>31</v>
      </c>
      <c r="E864" s="150"/>
    </row>
    <row r="865" spans="1:5" ht="15" customHeight="1" hidden="1">
      <c r="A865" s="148"/>
      <c r="B865" s="149"/>
      <c r="C865" s="150"/>
      <c r="D865" s="151">
        <v>32</v>
      </c>
      <c r="E865" s="150"/>
    </row>
    <row r="866" spans="1:5" ht="15" customHeight="1" hidden="1">
      <c r="A866" s="148"/>
      <c r="B866" s="149"/>
      <c r="C866" s="150"/>
      <c r="D866" s="151">
        <v>33</v>
      </c>
      <c r="E866" s="150"/>
    </row>
    <row r="867" spans="1:5" ht="15" customHeight="1" hidden="1">
      <c r="A867" s="148"/>
      <c r="B867" s="149"/>
      <c r="C867" s="150"/>
      <c r="D867" s="151">
        <v>34</v>
      </c>
      <c r="E867" s="150"/>
    </row>
    <row r="868" spans="1:5" ht="15" customHeight="1" hidden="1">
      <c r="A868" s="148"/>
      <c r="B868" s="149"/>
      <c r="C868" s="150"/>
      <c r="D868" s="151">
        <v>35</v>
      </c>
      <c r="E868" s="150"/>
    </row>
    <row r="869" spans="1:5" ht="15" customHeight="1" hidden="1">
      <c r="A869" s="148"/>
      <c r="B869" s="149"/>
      <c r="C869" s="150"/>
      <c r="D869" s="151">
        <v>36</v>
      </c>
      <c r="E869" s="150"/>
    </row>
    <row r="870" spans="1:5" ht="15" customHeight="1" hidden="1">
      <c r="A870" s="148"/>
      <c r="B870" s="149"/>
      <c r="C870" s="150"/>
      <c r="D870" s="151">
        <v>37</v>
      </c>
      <c r="E870" s="150"/>
    </row>
    <row r="871" spans="1:5" ht="15" customHeight="1" hidden="1">
      <c r="A871" s="148"/>
      <c r="B871" s="149"/>
      <c r="C871" s="150"/>
      <c r="D871" s="151">
        <v>38</v>
      </c>
      <c r="E871" s="150"/>
    </row>
    <row r="872" spans="1:5" ht="15" customHeight="1" hidden="1">
      <c r="A872" s="148"/>
      <c r="B872" s="149"/>
      <c r="C872" s="150"/>
      <c r="D872" s="151">
        <v>39</v>
      </c>
      <c r="E872" s="150"/>
    </row>
    <row r="873" spans="1:5" ht="15" customHeight="1" hidden="1">
      <c r="A873" s="148"/>
      <c r="B873" s="149"/>
      <c r="C873" s="150"/>
      <c r="D873" s="151">
        <v>40</v>
      </c>
      <c r="E873" s="150"/>
    </row>
    <row r="874" spans="1:5" ht="15" customHeight="1" hidden="1">
      <c r="A874" s="148"/>
      <c r="B874" s="149"/>
      <c r="C874" s="150"/>
      <c r="D874" s="151">
        <v>41</v>
      </c>
      <c r="E874" s="150"/>
    </row>
    <row r="875" spans="1:5" ht="15" customHeight="1" hidden="1">
      <c r="A875" s="148"/>
      <c r="B875" s="149"/>
      <c r="C875" s="150"/>
      <c r="D875" s="151">
        <v>42</v>
      </c>
      <c r="E875" s="150"/>
    </row>
    <row r="876" spans="1:5" ht="15" customHeight="1" hidden="1">
      <c r="A876" s="148"/>
      <c r="B876" s="149"/>
      <c r="C876" s="150"/>
      <c r="D876" s="151">
        <v>43</v>
      </c>
      <c r="E876" s="150"/>
    </row>
    <row r="877" spans="1:5" ht="15" customHeight="1" hidden="1">
      <c r="A877" s="148"/>
      <c r="B877" s="149"/>
      <c r="C877" s="150"/>
      <c r="D877" s="151">
        <v>44</v>
      </c>
      <c r="E877" s="150"/>
    </row>
    <row r="878" spans="1:5" ht="15" customHeight="1" hidden="1">
      <c r="A878" s="148"/>
      <c r="B878" s="149"/>
      <c r="C878" s="150"/>
      <c r="D878" s="151">
        <v>45</v>
      </c>
      <c r="E878" s="150"/>
    </row>
    <row r="879" spans="1:5" ht="15" customHeight="1" hidden="1">
      <c r="A879" s="148"/>
      <c r="B879" s="149"/>
      <c r="C879" s="150"/>
      <c r="D879" s="151">
        <v>46</v>
      </c>
      <c r="E879" s="150"/>
    </row>
    <row r="880" spans="1:5" ht="15" customHeight="1" hidden="1">
      <c r="A880" s="148"/>
      <c r="B880" s="149"/>
      <c r="C880" s="150"/>
      <c r="D880" s="151">
        <v>47</v>
      </c>
      <c r="E880" s="150"/>
    </row>
    <row r="881" spans="1:5" ht="15" customHeight="1" hidden="1">
      <c r="A881" s="148"/>
      <c r="B881" s="149"/>
      <c r="C881" s="150"/>
      <c r="D881" s="151">
        <v>48</v>
      </c>
      <c r="E881" s="150"/>
    </row>
    <row r="882" spans="1:5" ht="15" customHeight="1" hidden="1">
      <c r="A882" s="148"/>
      <c r="B882" s="149"/>
      <c r="C882" s="150"/>
      <c r="D882" s="151">
        <v>49</v>
      </c>
      <c r="E882" s="150"/>
    </row>
    <row r="883" spans="1:5" ht="15" customHeight="1" hidden="1">
      <c r="A883" s="148"/>
      <c r="B883" s="149"/>
      <c r="C883" s="150"/>
      <c r="D883" s="151">
        <v>50</v>
      </c>
      <c r="E883" s="150"/>
    </row>
    <row r="884" spans="1:5" ht="15" customHeight="1" hidden="1">
      <c r="A884" s="148"/>
      <c r="B884" s="149"/>
      <c r="C884" s="150"/>
      <c r="D884" s="151">
        <v>51</v>
      </c>
      <c r="E884" s="150"/>
    </row>
    <row r="885" spans="1:5" ht="15" customHeight="1" hidden="1">
      <c r="A885" s="148"/>
      <c r="B885" s="149"/>
      <c r="C885" s="150"/>
      <c r="D885" s="151">
        <v>52</v>
      </c>
      <c r="E885" s="150"/>
    </row>
    <row r="886" spans="1:5" ht="15" customHeight="1" hidden="1">
      <c r="A886" s="148"/>
      <c r="B886" s="149"/>
      <c r="C886" s="150"/>
      <c r="D886" s="151">
        <v>53</v>
      </c>
      <c r="E886" s="150"/>
    </row>
    <row r="887" spans="1:5" ht="15" customHeight="1" hidden="1">
      <c r="A887" s="148"/>
      <c r="B887" s="149"/>
      <c r="C887" s="150"/>
      <c r="D887" s="151">
        <v>54</v>
      </c>
      <c r="E887" s="150"/>
    </row>
    <row r="888" spans="1:5" ht="15" customHeight="1" hidden="1">
      <c r="A888" s="148"/>
      <c r="B888" s="149"/>
      <c r="C888" s="150"/>
      <c r="D888" s="151">
        <v>55</v>
      </c>
      <c r="E888" s="150"/>
    </row>
    <row r="889" spans="1:5" ht="15" customHeight="1" hidden="1">
      <c r="A889" s="148"/>
      <c r="B889" s="149"/>
      <c r="C889" s="150"/>
      <c r="D889" s="151">
        <v>56</v>
      </c>
      <c r="E889" s="150"/>
    </row>
    <row r="890" spans="1:5" ht="15" customHeight="1" hidden="1">
      <c r="A890" s="148"/>
      <c r="B890" s="149"/>
      <c r="C890" s="150"/>
      <c r="D890" s="151">
        <v>57</v>
      </c>
      <c r="E890" s="150"/>
    </row>
    <row r="891" spans="1:5" ht="15" customHeight="1" hidden="1">
      <c r="A891" s="148"/>
      <c r="B891" s="149"/>
      <c r="C891" s="150"/>
      <c r="D891" s="151">
        <v>58</v>
      </c>
      <c r="E891" s="150"/>
    </row>
    <row r="892" spans="1:5" ht="15" customHeight="1" hidden="1">
      <c r="A892" s="148"/>
      <c r="B892" s="149"/>
      <c r="C892" s="150"/>
      <c r="D892" s="151">
        <v>59</v>
      </c>
      <c r="E892" s="150"/>
    </row>
    <row r="893" spans="1:5" ht="15" customHeight="1" hidden="1">
      <c r="A893" s="148"/>
      <c r="B893" s="149"/>
      <c r="C893" s="150"/>
      <c r="D893" s="151">
        <v>60</v>
      </c>
      <c r="E893" s="150"/>
    </row>
    <row r="894" spans="1:5" ht="15" customHeight="1" hidden="1">
      <c r="A894" s="148"/>
      <c r="B894" s="149"/>
      <c r="C894" s="150"/>
      <c r="D894" s="151">
        <v>61</v>
      </c>
      <c r="E894" s="150"/>
    </row>
    <row r="895" spans="1:5" ht="15" customHeight="1" hidden="1">
      <c r="A895" s="148"/>
      <c r="B895" s="149"/>
      <c r="C895" s="150"/>
      <c r="D895" s="151">
        <v>62</v>
      </c>
      <c r="E895" s="150"/>
    </row>
    <row r="896" spans="1:5" ht="15" customHeight="1" hidden="1">
      <c r="A896" s="148"/>
      <c r="B896" s="149"/>
      <c r="C896" s="150"/>
      <c r="D896" s="151">
        <v>63</v>
      </c>
      <c r="E896" s="150"/>
    </row>
    <row r="897" spans="1:5" ht="15" customHeight="1" hidden="1">
      <c r="A897" s="148"/>
      <c r="B897" s="149"/>
      <c r="C897" s="150"/>
      <c r="D897" s="151">
        <v>64</v>
      </c>
      <c r="E897" s="150"/>
    </row>
    <row r="898" spans="1:5" ht="15" customHeight="1" hidden="1">
      <c r="A898" s="148"/>
      <c r="B898" s="149"/>
      <c r="C898" s="150"/>
      <c r="D898" s="151">
        <v>65</v>
      </c>
      <c r="E898" s="150"/>
    </row>
    <row r="899" spans="1:5" ht="15" customHeight="1" hidden="1">
      <c r="A899" s="148"/>
      <c r="B899" s="149"/>
      <c r="C899" s="150"/>
      <c r="D899" s="151">
        <v>66</v>
      </c>
      <c r="E899" s="150"/>
    </row>
    <row r="900" spans="1:5" ht="15" customHeight="1" hidden="1">
      <c r="A900" s="148"/>
      <c r="B900" s="149"/>
      <c r="C900" s="150"/>
      <c r="D900" s="151">
        <v>67</v>
      </c>
      <c r="E900" s="150"/>
    </row>
    <row r="901" spans="1:5" ht="15" customHeight="1" hidden="1">
      <c r="A901" s="148"/>
      <c r="B901" s="149"/>
      <c r="C901" s="150"/>
      <c r="D901" s="151">
        <v>68</v>
      </c>
      <c r="E901" s="150"/>
    </row>
    <row r="902" spans="1:5" ht="15" customHeight="1" hidden="1">
      <c r="A902" s="148"/>
      <c r="B902" s="149"/>
      <c r="C902" s="150"/>
      <c r="D902" s="151">
        <v>69</v>
      </c>
      <c r="E902" s="150"/>
    </row>
    <row r="903" spans="1:5" ht="15" customHeight="1" hidden="1">
      <c r="A903" s="148"/>
      <c r="B903" s="149"/>
      <c r="C903" s="150"/>
      <c r="D903" s="151">
        <v>70</v>
      </c>
      <c r="E903" s="150"/>
    </row>
    <row r="904" spans="1:5" ht="15" customHeight="1" hidden="1">
      <c r="A904" s="148"/>
      <c r="B904" s="149"/>
      <c r="C904" s="150"/>
      <c r="D904" s="151">
        <v>71</v>
      </c>
      <c r="E904" s="150"/>
    </row>
    <row r="905" spans="1:5" ht="15" customHeight="1" hidden="1">
      <c r="A905" s="148"/>
      <c r="B905" s="149"/>
      <c r="C905" s="150"/>
      <c r="D905" s="151">
        <v>72</v>
      </c>
      <c r="E905" s="150"/>
    </row>
    <row r="906" spans="1:5" ht="15" customHeight="1" hidden="1">
      <c r="A906" s="148"/>
      <c r="B906" s="149"/>
      <c r="C906" s="150"/>
      <c r="D906" s="151">
        <v>73</v>
      </c>
      <c r="E906" s="150"/>
    </row>
    <row r="907" spans="1:5" ht="15" customHeight="1" hidden="1">
      <c r="A907" s="148"/>
      <c r="B907" s="149"/>
      <c r="C907" s="150"/>
      <c r="D907" s="151">
        <v>74</v>
      </c>
      <c r="E907" s="150"/>
    </row>
    <row r="908" spans="1:5" ht="15" customHeight="1" hidden="1">
      <c r="A908" s="148"/>
      <c r="B908" s="149"/>
      <c r="C908" s="150"/>
      <c r="D908" s="151">
        <v>75</v>
      </c>
      <c r="E908" s="150"/>
    </row>
    <row r="909" spans="1:5" ht="15" customHeight="1" hidden="1">
      <c r="A909" s="148"/>
      <c r="B909" s="149"/>
      <c r="C909" s="150"/>
      <c r="D909" s="151">
        <v>76</v>
      </c>
      <c r="E909" s="150"/>
    </row>
    <row r="910" spans="1:5" ht="15" customHeight="1" hidden="1">
      <c r="A910" s="148"/>
      <c r="B910" s="149"/>
      <c r="C910" s="150"/>
      <c r="D910" s="151">
        <v>77</v>
      </c>
      <c r="E910" s="150"/>
    </row>
    <row r="911" spans="1:5" ht="15" customHeight="1" hidden="1">
      <c r="A911" s="148"/>
      <c r="B911" s="149"/>
      <c r="C911" s="150"/>
      <c r="D911" s="151">
        <v>78</v>
      </c>
      <c r="E911" s="150"/>
    </row>
    <row r="912" spans="1:5" ht="15" customHeight="1" hidden="1">
      <c r="A912" s="148"/>
      <c r="B912" s="149"/>
      <c r="C912" s="150"/>
      <c r="D912" s="151">
        <v>79</v>
      </c>
      <c r="E912" s="150"/>
    </row>
    <row r="913" spans="1:5" ht="15" customHeight="1" hidden="1">
      <c r="A913" s="148"/>
      <c r="B913" s="149"/>
      <c r="C913" s="150"/>
      <c r="D913" s="151">
        <v>80</v>
      </c>
      <c r="E913" s="150"/>
    </row>
    <row r="914" spans="1:5" ht="15" customHeight="1" hidden="1">
      <c r="A914" s="148"/>
      <c r="B914" s="149"/>
      <c r="C914" s="150"/>
      <c r="D914" s="151">
        <v>81</v>
      </c>
      <c r="E914" s="150"/>
    </row>
    <row r="915" spans="1:5" ht="27" customHeight="1">
      <c r="A915" s="525" t="s">
        <v>520</v>
      </c>
      <c r="B915" s="275"/>
      <c r="C915" s="153"/>
      <c r="D915" s="154">
        <v>1</v>
      </c>
      <c r="E915" s="523" t="s">
        <v>528</v>
      </c>
    </row>
    <row r="916" spans="1:5" ht="14.25" customHeight="1">
      <c r="A916" s="148"/>
      <c r="B916" s="149" t="s">
        <v>87</v>
      </c>
      <c r="C916" s="150"/>
      <c r="D916" s="151">
        <v>7</v>
      </c>
      <c r="E916" s="517" t="s">
        <v>495</v>
      </c>
    </row>
    <row r="917" spans="1:5" ht="14.25" customHeight="1">
      <c r="A917" s="148"/>
      <c r="B917" s="516" t="s">
        <v>90</v>
      </c>
      <c r="C917" s="150"/>
      <c r="D917" s="151">
        <v>8</v>
      </c>
      <c r="E917" s="517" t="s">
        <v>461</v>
      </c>
    </row>
    <row r="918" spans="1:5" ht="14.25" customHeight="1">
      <c r="A918" s="148"/>
      <c r="B918" s="516" t="s">
        <v>93</v>
      </c>
      <c r="C918" s="150"/>
      <c r="D918" s="151">
        <v>10</v>
      </c>
      <c r="E918" s="517" t="s">
        <v>462</v>
      </c>
    </row>
    <row r="919" spans="1:5" ht="14.25" customHeight="1">
      <c r="A919" s="148"/>
      <c r="B919" s="516" t="s">
        <v>510</v>
      </c>
      <c r="C919" s="150"/>
      <c r="D919" s="151">
        <v>14</v>
      </c>
      <c r="E919" s="517" t="s">
        <v>467</v>
      </c>
    </row>
    <row r="920" spans="1:5" ht="29.25" customHeight="1">
      <c r="A920" s="148"/>
      <c r="B920" s="516" t="s">
        <v>384</v>
      </c>
      <c r="C920" s="150"/>
      <c r="D920" s="151">
        <v>15</v>
      </c>
      <c r="E920" s="517" t="s">
        <v>498</v>
      </c>
    </row>
    <row r="921" spans="1:5" ht="24" customHeight="1">
      <c r="A921" s="148"/>
      <c r="B921" s="522" t="s">
        <v>385</v>
      </c>
      <c r="C921" s="150"/>
      <c r="D921" s="151">
        <v>16</v>
      </c>
      <c r="E921" s="517" t="s">
        <v>507</v>
      </c>
    </row>
    <row r="922" spans="1:5" ht="14.25" customHeight="1">
      <c r="A922" s="148"/>
      <c r="B922" s="524"/>
      <c r="C922" s="155"/>
      <c r="D922" s="155"/>
      <c r="E922" s="152" t="s">
        <v>181</v>
      </c>
    </row>
    <row r="923" spans="1:5" ht="14.25" customHeight="1">
      <c r="A923" s="148"/>
      <c r="B923" s="149"/>
      <c r="C923" s="150"/>
      <c r="D923" s="151">
        <v>9</v>
      </c>
      <c r="E923" s="150"/>
    </row>
    <row r="924" spans="1:5" ht="14.25" customHeight="1">
      <c r="A924" s="148"/>
      <c r="B924" s="149"/>
      <c r="C924" s="150"/>
      <c r="D924" s="151">
        <v>10</v>
      </c>
      <c r="E924" s="150"/>
    </row>
    <row r="925" spans="1:5" ht="15" customHeight="1" hidden="1">
      <c r="A925" s="148"/>
      <c r="B925" s="149"/>
      <c r="C925" s="150"/>
      <c r="D925" s="151">
        <v>11</v>
      </c>
      <c r="E925" s="150"/>
    </row>
    <row r="926" spans="1:5" ht="15" customHeight="1" hidden="1">
      <c r="A926" s="148"/>
      <c r="B926" s="149"/>
      <c r="C926" s="150"/>
      <c r="D926" s="151">
        <v>12</v>
      </c>
      <c r="E926" s="150"/>
    </row>
    <row r="927" spans="1:5" ht="15" customHeight="1" hidden="1">
      <c r="A927" s="148"/>
      <c r="B927" s="149"/>
      <c r="C927" s="150"/>
      <c r="D927" s="151">
        <v>13</v>
      </c>
      <c r="E927" s="150"/>
    </row>
    <row r="928" spans="1:5" ht="15" customHeight="1" hidden="1">
      <c r="A928" s="148"/>
      <c r="B928" s="149"/>
      <c r="C928" s="150"/>
      <c r="D928" s="151">
        <v>14</v>
      </c>
      <c r="E928" s="150"/>
    </row>
    <row r="929" spans="1:5" ht="15" customHeight="1" hidden="1">
      <c r="A929" s="148"/>
      <c r="B929" s="149"/>
      <c r="C929" s="150"/>
      <c r="D929" s="151">
        <v>15</v>
      </c>
      <c r="E929" s="150"/>
    </row>
    <row r="930" spans="1:5" ht="15" customHeight="1" hidden="1">
      <c r="A930" s="148"/>
      <c r="B930" s="149"/>
      <c r="C930" s="150"/>
      <c r="D930" s="151">
        <v>16</v>
      </c>
      <c r="E930" s="150"/>
    </row>
    <row r="931" spans="1:5" ht="15" customHeight="1" hidden="1">
      <c r="A931" s="148"/>
      <c r="B931" s="149"/>
      <c r="C931" s="150"/>
      <c r="D931" s="151">
        <v>17</v>
      </c>
      <c r="E931" s="150"/>
    </row>
    <row r="932" spans="1:5" ht="15" customHeight="1" hidden="1">
      <c r="A932" s="148"/>
      <c r="B932" s="149"/>
      <c r="C932" s="150"/>
      <c r="D932" s="151">
        <v>18</v>
      </c>
      <c r="E932" s="150"/>
    </row>
    <row r="933" spans="1:5" ht="15" customHeight="1" hidden="1">
      <c r="A933" s="148"/>
      <c r="B933" s="149"/>
      <c r="C933" s="150"/>
      <c r="D933" s="151">
        <v>19</v>
      </c>
      <c r="E933" s="150"/>
    </row>
    <row r="934" spans="1:5" ht="15" customHeight="1" hidden="1">
      <c r="A934" s="148"/>
      <c r="B934" s="149"/>
      <c r="C934" s="150"/>
      <c r="D934" s="151">
        <v>20</v>
      </c>
      <c r="E934" s="150"/>
    </row>
    <row r="935" spans="1:5" ht="15" customHeight="1" hidden="1">
      <c r="A935" s="148"/>
      <c r="B935" s="149"/>
      <c r="C935" s="150"/>
      <c r="D935" s="151">
        <v>21</v>
      </c>
      <c r="E935" s="150"/>
    </row>
    <row r="936" spans="1:5" ht="15" customHeight="1" hidden="1">
      <c r="A936" s="148"/>
      <c r="B936" s="149"/>
      <c r="C936" s="150"/>
      <c r="D936" s="151">
        <v>22</v>
      </c>
      <c r="E936" s="150"/>
    </row>
    <row r="937" spans="1:5" ht="15" customHeight="1" hidden="1">
      <c r="A937" s="148"/>
      <c r="B937" s="149"/>
      <c r="C937" s="150"/>
      <c r="D937" s="151">
        <v>23</v>
      </c>
      <c r="E937" s="150"/>
    </row>
    <row r="938" spans="1:5" ht="15" customHeight="1" hidden="1">
      <c r="A938" s="148"/>
      <c r="B938" s="149"/>
      <c r="C938" s="150"/>
      <c r="D938" s="151">
        <v>24</v>
      </c>
      <c r="E938" s="150"/>
    </row>
    <row r="939" spans="1:5" ht="15" customHeight="1" hidden="1">
      <c r="A939" s="148"/>
      <c r="B939" s="149"/>
      <c r="C939" s="150"/>
      <c r="D939" s="151">
        <v>25</v>
      </c>
      <c r="E939" s="150"/>
    </row>
    <row r="940" spans="1:5" ht="15" customHeight="1" hidden="1">
      <c r="A940" s="148"/>
      <c r="B940" s="149"/>
      <c r="C940" s="150"/>
      <c r="D940" s="151">
        <v>26</v>
      </c>
      <c r="E940" s="150"/>
    </row>
    <row r="941" spans="1:5" ht="15" customHeight="1" hidden="1">
      <c r="A941" s="148"/>
      <c r="B941" s="149"/>
      <c r="C941" s="150"/>
      <c r="D941" s="151">
        <v>27</v>
      </c>
      <c r="E941" s="150"/>
    </row>
    <row r="942" spans="1:5" ht="15" customHeight="1" hidden="1">
      <c r="A942" s="148"/>
      <c r="B942" s="149"/>
      <c r="C942" s="150"/>
      <c r="D942" s="151">
        <v>28</v>
      </c>
      <c r="E942" s="150"/>
    </row>
    <row r="943" spans="1:5" ht="15" customHeight="1" hidden="1">
      <c r="A943" s="148"/>
      <c r="B943" s="149"/>
      <c r="C943" s="150"/>
      <c r="D943" s="151">
        <v>29</v>
      </c>
      <c r="E943" s="150"/>
    </row>
    <row r="944" spans="1:5" ht="15" customHeight="1" hidden="1">
      <c r="A944" s="148"/>
      <c r="B944" s="149"/>
      <c r="C944" s="150"/>
      <c r="D944" s="151">
        <v>30</v>
      </c>
      <c r="E944" s="150"/>
    </row>
    <row r="945" spans="1:5" ht="15" customHeight="1" hidden="1">
      <c r="A945" s="148"/>
      <c r="B945" s="149"/>
      <c r="C945" s="150"/>
      <c r="D945" s="151">
        <v>31</v>
      </c>
      <c r="E945" s="150"/>
    </row>
    <row r="946" spans="1:5" ht="15" customHeight="1" hidden="1">
      <c r="A946" s="148"/>
      <c r="B946" s="149"/>
      <c r="C946" s="150"/>
      <c r="D946" s="151">
        <v>32</v>
      </c>
      <c r="E946" s="150"/>
    </row>
    <row r="947" spans="1:5" ht="15" customHeight="1" hidden="1">
      <c r="A947" s="148"/>
      <c r="B947" s="149"/>
      <c r="C947" s="150"/>
      <c r="D947" s="151">
        <v>33</v>
      </c>
      <c r="E947" s="150"/>
    </row>
    <row r="948" spans="1:5" ht="15" customHeight="1" hidden="1">
      <c r="A948" s="148"/>
      <c r="B948" s="149"/>
      <c r="C948" s="150"/>
      <c r="D948" s="151">
        <v>34</v>
      </c>
      <c r="E948" s="150"/>
    </row>
    <row r="949" spans="1:5" ht="15" customHeight="1" hidden="1">
      <c r="A949" s="148"/>
      <c r="B949" s="149"/>
      <c r="C949" s="150"/>
      <c r="D949" s="151">
        <v>35</v>
      </c>
      <c r="E949" s="150"/>
    </row>
    <row r="950" spans="1:5" ht="15" customHeight="1" hidden="1">
      <c r="A950" s="148"/>
      <c r="B950" s="149"/>
      <c r="C950" s="150"/>
      <c r="D950" s="151">
        <v>36</v>
      </c>
      <c r="E950" s="150"/>
    </row>
    <row r="951" spans="1:5" ht="15" customHeight="1" hidden="1">
      <c r="A951" s="148"/>
      <c r="B951" s="149"/>
      <c r="C951" s="150"/>
      <c r="D951" s="151">
        <v>37</v>
      </c>
      <c r="E951" s="150"/>
    </row>
    <row r="952" spans="1:5" ht="15" customHeight="1" hidden="1">
      <c r="A952" s="148"/>
      <c r="B952" s="149"/>
      <c r="C952" s="150"/>
      <c r="D952" s="151">
        <v>38</v>
      </c>
      <c r="E952" s="150"/>
    </row>
    <row r="953" spans="1:5" ht="15" customHeight="1" hidden="1">
      <c r="A953" s="148"/>
      <c r="B953" s="149"/>
      <c r="C953" s="150"/>
      <c r="D953" s="151">
        <v>39</v>
      </c>
      <c r="E953" s="150"/>
    </row>
    <row r="954" spans="1:5" ht="15" customHeight="1" hidden="1">
      <c r="A954" s="148"/>
      <c r="B954" s="149"/>
      <c r="C954" s="150"/>
      <c r="D954" s="151">
        <v>40</v>
      </c>
      <c r="E954" s="150"/>
    </row>
    <row r="955" spans="1:5" ht="15" customHeight="1" hidden="1">
      <c r="A955" s="148"/>
      <c r="B955" s="149"/>
      <c r="C955" s="150"/>
      <c r="D955" s="151">
        <v>41</v>
      </c>
      <c r="E955" s="150"/>
    </row>
    <row r="956" spans="1:5" ht="15" customHeight="1" hidden="1">
      <c r="A956" s="148"/>
      <c r="B956" s="149"/>
      <c r="C956" s="150"/>
      <c r="D956" s="151">
        <v>42</v>
      </c>
      <c r="E956" s="150"/>
    </row>
    <row r="957" spans="1:5" ht="15" customHeight="1" hidden="1">
      <c r="A957" s="148"/>
      <c r="B957" s="149"/>
      <c r="C957" s="150"/>
      <c r="D957" s="151">
        <v>43</v>
      </c>
      <c r="E957" s="150"/>
    </row>
    <row r="958" spans="1:5" ht="15" customHeight="1" hidden="1">
      <c r="A958" s="148"/>
      <c r="B958" s="149"/>
      <c r="C958" s="150"/>
      <c r="D958" s="151">
        <v>44</v>
      </c>
      <c r="E958" s="150"/>
    </row>
    <row r="959" spans="1:5" ht="15" customHeight="1" hidden="1">
      <c r="A959" s="148"/>
      <c r="B959" s="149"/>
      <c r="C959" s="150"/>
      <c r="D959" s="151">
        <v>45</v>
      </c>
      <c r="E959" s="150"/>
    </row>
    <row r="960" spans="1:5" ht="15" customHeight="1" hidden="1">
      <c r="A960" s="148"/>
      <c r="B960" s="149"/>
      <c r="C960" s="150"/>
      <c r="D960" s="151">
        <v>46</v>
      </c>
      <c r="E960" s="150"/>
    </row>
    <row r="961" spans="1:5" ht="15" customHeight="1" hidden="1">
      <c r="A961" s="148"/>
      <c r="B961" s="149"/>
      <c r="C961" s="150"/>
      <c r="D961" s="151">
        <v>47</v>
      </c>
      <c r="E961" s="150"/>
    </row>
    <row r="962" spans="1:5" ht="15" customHeight="1" hidden="1">
      <c r="A962" s="148"/>
      <c r="B962" s="149"/>
      <c r="C962" s="150"/>
      <c r="D962" s="151">
        <v>48</v>
      </c>
      <c r="E962" s="150"/>
    </row>
    <row r="963" spans="1:5" ht="15" customHeight="1" hidden="1">
      <c r="A963" s="148"/>
      <c r="B963" s="149"/>
      <c r="C963" s="150"/>
      <c r="D963" s="151">
        <v>49</v>
      </c>
      <c r="E963" s="150"/>
    </row>
    <row r="964" spans="1:5" ht="15" customHeight="1" hidden="1">
      <c r="A964" s="148"/>
      <c r="B964" s="149"/>
      <c r="C964" s="150"/>
      <c r="D964" s="151">
        <v>50</v>
      </c>
      <c r="E964" s="150"/>
    </row>
    <row r="965" spans="1:5" ht="15" customHeight="1" hidden="1">
      <c r="A965" s="148"/>
      <c r="B965" s="149"/>
      <c r="C965" s="150"/>
      <c r="D965" s="151">
        <v>51</v>
      </c>
      <c r="E965" s="150"/>
    </row>
    <row r="966" spans="1:5" ht="15" customHeight="1" hidden="1">
      <c r="A966" s="148"/>
      <c r="B966" s="149"/>
      <c r="C966" s="150"/>
      <c r="D966" s="151">
        <v>52</v>
      </c>
      <c r="E966" s="150"/>
    </row>
    <row r="967" spans="1:5" ht="15" customHeight="1" hidden="1">
      <c r="A967" s="148"/>
      <c r="B967" s="149"/>
      <c r="C967" s="150"/>
      <c r="D967" s="151">
        <v>53</v>
      </c>
      <c r="E967" s="150"/>
    </row>
    <row r="968" spans="1:5" ht="15" customHeight="1" hidden="1">
      <c r="A968" s="148"/>
      <c r="B968" s="149"/>
      <c r="C968" s="150"/>
      <c r="D968" s="151">
        <v>54</v>
      </c>
      <c r="E968" s="150"/>
    </row>
    <row r="969" spans="1:5" ht="15" customHeight="1" hidden="1">
      <c r="A969" s="148"/>
      <c r="B969" s="149"/>
      <c r="C969" s="150"/>
      <c r="D969" s="151">
        <v>55</v>
      </c>
      <c r="E969" s="150"/>
    </row>
    <row r="970" spans="1:5" ht="15" customHeight="1" hidden="1">
      <c r="A970" s="148"/>
      <c r="B970" s="149"/>
      <c r="C970" s="150"/>
      <c r="D970" s="151">
        <v>56</v>
      </c>
      <c r="E970" s="150"/>
    </row>
    <row r="971" spans="1:5" ht="15" customHeight="1" hidden="1">
      <c r="A971" s="148"/>
      <c r="B971" s="149"/>
      <c r="C971" s="150"/>
      <c r="D971" s="151">
        <v>57</v>
      </c>
      <c r="E971" s="150"/>
    </row>
    <row r="972" spans="1:5" ht="15" customHeight="1" hidden="1">
      <c r="A972" s="148"/>
      <c r="B972" s="149"/>
      <c r="C972" s="150"/>
      <c r="D972" s="151">
        <v>58</v>
      </c>
      <c r="E972" s="150"/>
    </row>
    <row r="973" spans="1:5" ht="15" customHeight="1" hidden="1">
      <c r="A973" s="148"/>
      <c r="B973" s="149"/>
      <c r="C973" s="150"/>
      <c r="D973" s="151">
        <v>59</v>
      </c>
      <c r="E973" s="150"/>
    </row>
    <row r="974" spans="1:5" ht="15" customHeight="1" hidden="1">
      <c r="A974" s="148"/>
      <c r="B974" s="149"/>
      <c r="C974" s="150"/>
      <c r="D974" s="151">
        <v>60</v>
      </c>
      <c r="E974" s="150"/>
    </row>
    <row r="975" spans="1:5" ht="15" customHeight="1" hidden="1">
      <c r="A975" s="148"/>
      <c r="B975" s="149"/>
      <c r="C975" s="150"/>
      <c r="D975" s="151">
        <v>61</v>
      </c>
      <c r="E975" s="150"/>
    </row>
    <row r="976" spans="1:5" ht="15" customHeight="1" hidden="1">
      <c r="A976" s="148"/>
      <c r="B976" s="149"/>
      <c r="C976" s="150"/>
      <c r="D976" s="151">
        <v>62</v>
      </c>
      <c r="E976" s="150"/>
    </row>
    <row r="977" spans="1:5" ht="15" customHeight="1" hidden="1">
      <c r="A977" s="148"/>
      <c r="B977" s="149"/>
      <c r="C977" s="150"/>
      <c r="D977" s="151">
        <v>63</v>
      </c>
      <c r="E977" s="150"/>
    </row>
    <row r="978" spans="1:5" ht="15" customHeight="1" hidden="1">
      <c r="A978" s="148"/>
      <c r="B978" s="149"/>
      <c r="C978" s="150"/>
      <c r="D978" s="151">
        <v>64</v>
      </c>
      <c r="E978" s="150"/>
    </row>
    <row r="979" spans="1:5" ht="15" customHeight="1" hidden="1">
      <c r="A979" s="148"/>
      <c r="B979" s="149"/>
      <c r="C979" s="150"/>
      <c r="D979" s="151">
        <v>65</v>
      </c>
      <c r="E979" s="150"/>
    </row>
    <row r="980" spans="1:5" ht="15" customHeight="1" hidden="1">
      <c r="A980" s="148"/>
      <c r="B980" s="149"/>
      <c r="C980" s="150"/>
      <c r="D980" s="151">
        <v>66</v>
      </c>
      <c r="E980" s="150"/>
    </row>
    <row r="981" spans="1:5" ht="15" customHeight="1" hidden="1">
      <c r="A981" s="148"/>
      <c r="B981" s="149"/>
      <c r="C981" s="150"/>
      <c r="D981" s="151">
        <v>67</v>
      </c>
      <c r="E981" s="150"/>
    </row>
    <row r="982" spans="1:5" ht="15" customHeight="1" hidden="1">
      <c r="A982" s="148"/>
      <c r="B982" s="149"/>
      <c r="C982" s="150"/>
      <c r="D982" s="151">
        <v>68</v>
      </c>
      <c r="E982" s="150"/>
    </row>
    <row r="983" spans="1:5" ht="15" customHeight="1" hidden="1">
      <c r="A983" s="148"/>
      <c r="B983" s="149"/>
      <c r="C983" s="150"/>
      <c r="D983" s="151">
        <v>69</v>
      </c>
      <c r="E983" s="150"/>
    </row>
    <row r="984" spans="1:5" ht="15" customHeight="1" hidden="1">
      <c r="A984" s="148"/>
      <c r="B984" s="149"/>
      <c r="C984" s="150"/>
      <c r="D984" s="151">
        <v>70</v>
      </c>
      <c r="E984" s="150"/>
    </row>
    <row r="985" spans="1:5" ht="15" customHeight="1" hidden="1">
      <c r="A985" s="148"/>
      <c r="B985" s="149"/>
      <c r="C985" s="150"/>
      <c r="D985" s="151">
        <v>71</v>
      </c>
      <c r="E985" s="150"/>
    </row>
    <row r="986" spans="1:5" ht="15" customHeight="1" hidden="1">
      <c r="A986" s="148"/>
      <c r="B986" s="149"/>
      <c r="C986" s="150"/>
      <c r="D986" s="151">
        <v>72</v>
      </c>
      <c r="E986" s="150"/>
    </row>
    <row r="987" spans="1:5" ht="15" customHeight="1" hidden="1">
      <c r="A987" s="148"/>
      <c r="B987" s="149"/>
      <c r="C987" s="150"/>
      <c r="D987" s="151">
        <v>73</v>
      </c>
      <c r="E987" s="150"/>
    </row>
    <row r="988" spans="1:5" ht="15" customHeight="1" hidden="1">
      <c r="A988" s="148"/>
      <c r="B988" s="149"/>
      <c r="C988" s="150"/>
      <c r="D988" s="151">
        <v>74</v>
      </c>
      <c r="E988" s="150"/>
    </row>
    <row r="989" spans="1:5" ht="15" customHeight="1" hidden="1">
      <c r="A989" s="148"/>
      <c r="B989" s="149"/>
      <c r="C989" s="150"/>
      <c r="D989" s="151">
        <v>75</v>
      </c>
      <c r="E989" s="150"/>
    </row>
    <row r="990" spans="1:5" ht="15" customHeight="1" hidden="1">
      <c r="A990" s="148"/>
      <c r="B990" s="149"/>
      <c r="C990" s="150"/>
      <c r="D990" s="151">
        <v>76</v>
      </c>
      <c r="E990" s="150"/>
    </row>
    <row r="991" spans="1:5" ht="15" customHeight="1" hidden="1">
      <c r="A991" s="148"/>
      <c r="B991" s="149"/>
      <c r="C991" s="150"/>
      <c r="D991" s="151">
        <v>77</v>
      </c>
      <c r="E991" s="150"/>
    </row>
    <row r="992" spans="1:5" ht="15" customHeight="1" hidden="1">
      <c r="A992" s="148"/>
      <c r="B992" s="149"/>
      <c r="C992" s="150"/>
      <c r="D992" s="151">
        <v>78</v>
      </c>
      <c r="E992" s="150"/>
    </row>
    <row r="993" spans="1:5" ht="15" customHeight="1" hidden="1">
      <c r="A993" s="148"/>
      <c r="B993" s="149"/>
      <c r="C993" s="150"/>
      <c r="D993" s="151">
        <v>79</v>
      </c>
      <c r="E993" s="150"/>
    </row>
    <row r="994" spans="1:5" ht="15" customHeight="1" hidden="1">
      <c r="A994" s="148"/>
      <c r="B994" s="149"/>
      <c r="C994" s="150"/>
      <c r="D994" s="151">
        <v>80</v>
      </c>
      <c r="E994" s="150"/>
    </row>
    <row r="995" spans="1:5" ht="15" customHeight="1" hidden="1">
      <c r="A995" s="148"/>
      <c r="B995" s="149"/>
      <c r="C995" s="150"/>
      <c r="D995" s="151">
        <v>81</v>
      </c>
      <c r="E995" s="150"/>
    </row>
    <row r="996" spans="1:5" ht="37.5" customHeight="1">
      <c r="A996" s="525" t="s">
        <v>405</v>
      </c>
      <c r="B996" s="275"/>
      <c r="C996" s="153"/>
      <c r="D996" s="154">
        <v>1</v>
      </c>
      <c r="E996" s="523" t="s">
        <v>529</v>
      </c>
    </row>
    <row r="997" spans="1:5" ht="14.25" customHeight="1">
      <c r="A997" s="148"/>
      <c r="B997" s="149" t="s">
        <v>87</v>
      </c>
      <c r="C997" s="150"/>
      <c r="D997" s="151">
        <v>7</v>
      </c>
      <c r="E997" s="517" t="s">
        <v>495</v>
      </c>
    </row>
    <row r="998" spans="1:5" ht="14.25" customHeight="1">
      <c r="A998" s="148"/>
      <c r="B998" s="516" t="s">
        <v>93</v>
      </c>
      <c r="C998" s="150"/>
      <c r="D998" s="151">
        <v>10</v>
      </c>
      <c r="E998" s="517" t="s">
        <v>462</v>
      </c>
    </row>
    <row r="999" spans="1:5" ht="14.25" customHeight="1">
      <c r="A999" s="148"/>
      <c r="B999" s="522" t="s">
        <v>511</v>
      </c>
      <c r="C999" s="150"/>
      <c r="D999" s="151">
        <v>17</v>
      </c>
      <c r="E999" s="517" t="s">
        <v>467</v>
      </c>
    </row>
    <row r="1000" spans="1:5" ht="14.25" customHeight="1">
      <c r="A1000" s="148"/>
      <c r="B1000" s="522" t="s">
        <v>386</v>
      </c>
      <c r="C1000" s="150"/>
      <c r="D1000" s="151">
        <v>19</v>
      </c>
      <c r="E1000" s="517" t="s">
        <v>498</v>
      </c>
    </row>
    <row r="1001" spans="1:5" ht="14.25" customHeight="1">
      <c r="A1001" s="148"/>
      <c r="B1001" s="522" t="s">
        <v>387</v>
      </c>
      <c r="C1001" s="150"/>
      <c r="D1001" s="151">
        <v>20</v>
      </c>
      <c r="E1001" s="517" t="s">
        <v>508</v>
      </c>
    </row>
    <row r="1002" spans="1:5" ht="15.75" customHeight="1">
      <c r="A1002" s="148"/>
      <c r="B1002" s="149"/>
      <c r="C1002" s="150"/>
      <c r="D1002" s="151">
        <v>16</v>
      </c>
      <c r="E1002" s="152" t="s">
        <v>181</v>
      </c>
    </row>
    <row r="1003" spans="1:5" ht="14.25" customHeight="1">
      <c r="A1003" s="148"/>
      <c r="B1003" s="149" t="s">
        <v>198</v>
      </c>
      <c r="C1003" s="150"/>
      <c r="D1003" s="151">
        <v>8</v>
      </c>
      <c r="E1003" s="152"/>
    </row>
    <row r="1004" spans="1:5" ht="14.25" customHeight="1">
      <c r="A1004" s="148"/>
      <c r="B1004" s="149"/>
      <c r="C1004" s="150"/>
      <c r="D1004" s="151">
        <v>9</v>
      </c>
      <c r="E1004" s="150"/>
    </row>
    <row r="1005" spans="1:5" ht="14.25" customHeight="1">
      <c r="A1005" s="148"/>
      <c r="B1005" s="149"/>
      <c r="C1005" s="150"/>
      <c r="D1005" s="151">
        <v>10</v>
      </c>
      <c r="E1005" s="150"/>
    </row>
    <row r="1006" spans="1:5" ht="14.25" customHeight="1">
      <c r="A1006" s="148"/>
      <c r="B1006" s="149"/>
      <c r="C1006" s="150"/>
      <c r="D1006" s="151">
        <v>11</v>
      </c>
      <c r="E1006" s="150"/>
    </row>
    <row r="1007" spans="1:5" ht="15" customHeight="1" hidden="1">
      <c r="A1007" s="148"/>
      <c r="B1007" s="149"/>
      <c r="C1007" s="150"/>
      <c r="D1007" s="151">
        <v>12</v>
      </c>
      <c r="E1007" s="150"/>
    </row>
    <row r="1008" spans="1:5" ht="15" customHeight="1" hidden="1">
      <c r="A1008" s="148"/>
      <c r="B1008" s="149"/>
      <c r="C1008" s="150"/>
      <c r="D1008" s="151">
        <v>13</v>
      </c>
      <c r="E1008" s="150"/>
    </row>
    <row r="1009" spans="1:5" ht="15" customHeight="1" hidden="1">
      <c r="A1009" s="148"/>
      <c r="B1009" s="149"/>
      <c r="C1009" s="150"/>
      <c r="D1009" s="151">
        <v>14</v>
      </c>
      <c r="E1009" s="150"/>
    </row>
    <row r="1010" spans="1:5" ht="15" customHeight="1" hidden="1">
      <c r="A1010" s="148"/>
      <c r="B1010" s="149"/>
      <c r="C1010" s="150"/>
      <c r="D1010" s="151">
        <v>15</v>
      </c>
      <c r="E1010" s="150"/>
    </row>
    <row r="1011" spans="1:5" ht="15" customHeight="1" hidden="1">
      <c r="A1011" s="148"/>
      <c r="B1011" s="149"/>
      <c r="C1011" s="150"/>
      <c r="D1011" s="151">
        <v>16</v>
      </c>
      <c r="E1011" s="150"/>
    </row>
    <row r="1012" spans="1:5" ht="15" customHeight="1" hidden="1">
      <c r="A1012" s="148"/>
      <c r="B1012" s="149"/>
      <c r="C1012" s="150"/>
      <c r="D1012" s="151">
        <v>17</v>
      </c>
      <c r="E1012" s="150"/>
    </row>
    <row r="1013" spans="1:5" ht="15" customHeight="1" hidden="1">
      <c r="A1013" s="148"/>
      <c r="B1013" s="149"/>
      <c r="C1013" s="150"/>
      <c r="D1013" s="151">
        <v>18</v>
      </c>
      <c r="E1013" s="150"/>
    </row>
    <row r="1014" spans="1:5" ht="15" customHeight="1" hidden="1">
      <c r="A1014" s="148"/>
      <c r="B1014" s="149"/>
      <c r="C1014" s="150"/>
      <c r="D1014" s="151">
        <v>19</v>
      </c>
      <c r="E1014" s="150"/>
    </row>
    <row r="1015" spans="1:5" ht="15" customHeight="1" hidden="1">
      <c r="A1015" s="148"/>
      <c r="B1015" s="149"/>
      <c r="C1015" s="150"/>
      <c r="D1015" s="151">
        <v>20</v>
      </c>
      <c r="E1015" s="150"/>
    </row>
    <row r="1016" spans="1:5" ht="15" customHeight="1" hidden="1">
      <c r="A1016" s="148"/>
      <c r="B1016" s="149"/>
      <c r="C1016" s="150"/>
      <c r="D1016" s="151">
        <v>21</v>
      </c>
      <c r="E1016" s="150"/>
    </row>
    <row r="1017" spans="1:5" ht="15" customHeight="1" hidden="1">
      <c r="A1017" s="148"/>
      <c r="B1017" s="149"/>
      <c r="C1017" s="150"/>
      <c r="D1017" s="151">
        <v>22</v>
      </c>
      <c r="E1017" s="150"/>
    </row>
    <row r="1018" spans="1:5" ht="15" customHeight="1" hidden="1">
      <c r="A1018" s="148"/>
      <c r="B1018" s="149"/>
      <c r="C1018" s="150"/>
      <c r="D1018" s="151">
        <v>23</v>
      </c>
      <c r="E1018" s="150"/>
    </row>
    <row r="1019" spans="1:5" ht="15" customHeight="1" hidden="1">
      <c r="A1019" s="148"/>
      <c r="B1019" s="149"/>
      <c r="C1019" s="150"/>
      <c r="D1019" s="151">
        <v>24</v>
      </c>
      <c r="E1019" s="150"/>
    </row>
    <row r="1020" spans="1:5" ht="15" customHeight="1" hidden="1">
      <c r="A1020" s="148"/>
      <c r="B1020" s="149"/>
      <c r="C1020" s="150"/>
      <c r="D1020" s="151">
        <v>25</v>
      </c>
      <c r="E1020" s="150"/>
    </row>
    <row r="1021" spans="1:5" ht="15" customHeight="1" hidden="1">
      <c r="A1021" s="148"/>
      <c r="B1021" s="149"/>
      <c r="C1021" s="150"/>
      <c r="D1021" s="151">
        <v>26</v>
      </c>
      <c r="E1021" s="150"/>
    </row>
    <row r="1022" spans="1:5" ht="15" customHeight="1" hidden="1">
      <c r="A1022" s="148"/>
      <c r="B1022" s="149"/>
      <c r="C1022" s="150"/>
      <c r="D1022" s="151">
        <v>27</v>
      </c>
      <c r="E1022" s="150"/>
    </row>
    <row r="1023" spans="1:5" ht="15" customHeight="1" hidden="1">
      <c r="A1023" s="148"/>
      <c r="B1023" s="149"/>
      <c r="C1023" s="150"/>
      <c r="D1023" s="151">
        <v>28</v>
      </c>
      <c r="E1023" s="150"/>
    </row>
    <row r="1024" spans="1:5" ht="15" customHeight="1" hidden="1">
      <c r="A1024" s="148"/>
      <c r="B1024" s="149"/>
      <c r="C1024" s="150"/>
      <c r="D1024" s="151">
        <v>29</v>
      </c>
      <c r="E1024" s="150"/>
    </row>
    <row r="1025" spans="1:5" ht="15" customHeight="1" hidden="1">
      <c r="A1025" s="148"/>
      <c r="B1025" s="149"/>
      <c r="C1025" s="150"/>
      <c r="D1025" s="151">
        <v>30</v>
      </c>
      <c r="E1025" s="150"/>
    </row>
    <row r="1026" spans="1:5" ht="15" customHeight="1" hidden="1">
      <c r="A1026" s="148"/>
      <c r="B1026" s="149"/>
      <c r="C1026" s="150"/>
      <c r="D1026" s="151">
        <v>31</v>
      </c>
      <c r="E1026" s="150"/>
    </row>
    <row r="1027" spans="1:5" ht="15" customHeight="1" hidden="1">
      <c r="A1027" s="148"/>
      <c r="B1027" s="149"/>
      <c r="C1027" s="150"/>
      <c r="D1027" s="151">
        <v>32</v>
      </c>
      <c r="E1027" s="150"/>
    </row>
    <row r="1028" spans="1:5" ht="15" customHeight="1" hidden="1">
      <c r="A1028" s="148"/>
      <c r="B1028" s="149"/>
      <c r="C1028" s="150"/>
      <c r="D1028" s="151">
        <v>33</v>
      </c>
      <c r="E1028" s="150"/>
    </row>
    <row r="1029" spans="1:5" ht="15" customHeight="1" hidden="1">
      <c r="A1029" s="148"/>
      <c r="B1029" s="149"/>
      <c r="C1029" s="150"/>
      <c r="D1029" s="151">
        <v>34</v>
      </c>
      <c r="E1029" s="150"/>
    </row>
    <row r="1030" spans="1:5" ht="15" customHeight="1" hidden="1">
      <c r="A1030" s="148"/>
      <c r="B1030" s="149"/>
      <c r="C1030" s="150"/>
      <c r="D1030" s="151">
        <v>35</v>
      </c>
      <c r="E1030" s="150"/>
    </row>
    <row r="1031" spans="1:5" ht="15" customHeight="1" hidden="1">
      <c r="A1031" s="148"/>
      <c r="B1031" s="149"/>
      <c r="C1031" s="150"/>
      <c r="D1031" s="151">
        <v>36</v>
      </c>
      <c r="E1031" s="150"/>
    </row>
    <row r="1032" spans="1:5" ht="15" customHeight="1" hidden="1">
      <c r="A1032" s="148"/>
      <c r="B1032" s="149"/>
      <c r="C1032" s="150"/>
      <c r="D1032" s="151">
        <v>37</v>
      </c>
      <c r="E1032" s="150"/>
    </row>
    <row r="1033" spans="1:5" ht="15" customHeight="1" hidden="1">
      <c r="A1033" s="148"/>
      <c r="B1033" s="149"/>
      <c r="C1033" s="150"/>
      <c r="D1033" s="151">
        <v>38</v>
      </c>
      <c r="E1033" s="150"/>
    </row>
    <row r="1034" spans="1:5" ht="15" customHeight="1" hidden="1">
      <c r="A1034" s="148"/>
      <c r="B1034" s="149"/>
      <c r="C1034" s="150"/>
      <c r="D1034" s="151">
        <v>39</v>
      </c>
      <c r="E1034" s="150"/>
    </row>
    <row r="1035" spans="1:5" ht="15" customHeight="1" hidden="1">
      <c r="A1035" s="148"/>
      <c r="B1035" s="149"/>
      <c r="C1035" s="150"/>
      <c r="D1035" s="151">
        <v>40</v>
      </c>
      <c r="E1035" s="150"/>
    </row>
    <row r="1036" spans="1:5" ht="15" customHeight="1" hidden="1">
      <c r="A1036" s="148"/>
      <c r="B1036" s="149"/>
      <c r="C1036" s="150"/>
      <c r="D1036" s="151">
        <v>41</v>
      </c>
      <c r="E1036" s="150"/>
    </row>
    <row r="1037" spans="1:5" ht="15" customHeight="1" hidden="1">
      <c r="A1037" s="148"/>
      <c r="B1037" s="149"/>
      <c r="C1037" s="150"/>
      <c r="D1037" s="151">
        <v>42</v>
      </c>
      <c r="E1037" s="150"/>
    </row>
    <row r="1038" spans="1:5" ht="15" customHeight="1" hidden="1">
      <c r="A1038" s="148"/>
      <c r="B1038" s="149"/>
      <c r="C1038" s="150"/>
      <c r="D1038" s="151">
        <v>43</v>
      </c>
      <c r="E1038" s="150"/>
    </row>
    <row r="1039" spans="1:5" ht="15" customHeight="1" hidden="1">
      <c r="A1039" s="148"/>
      <c r="B1039" s="149"/>
      <c r="C1039" s="150"/>
      <c r="D1039" s="151">
        <v>44</v>
      </c>
      <c r="E1039" s="150"/>
    </row>
    <row r="1040" spans="1:5" ht="15" customHeight="1" hidden="1">
      <c r="A1040" s="148"/>
      <c r="B1040" s="149"/>
      <c r="C1040" s="150"/>
      <c r="D1040" s="151">
        <v>45</v>
      </c>
      <c r="E1040" s="150"/>
    </row>
    <row r="1041" spans="1:5" ht="15" customHeight="1" hidden="1">
      <c r="A1041" s="148"/>
      <c r="B1041" s="149"/>
      <c r="C1041" s="150"/>
      <c r="D1041" s="151">
        <v>46</v>
      </c>
      <c r="E1041" s="150"/>
    </row>
    <row r="1042" spans="1:5" ht="15" customHeight="1" hidden="1">
      <c r="A1042" s="148"/>
      <c r="B1042" s="149"/>
      <c r="C1042" s="150"/>
      <c r="D1042" s="151">
        <v>47</v>
      </c>
      <c r="E1042" s="150"/>
    </row>
    <row r="1043" spans="1:5" ht="15" customHeight="1" hidden="1">
      <c r="A1043" s="148"/>
      <c r="B1043" s="149"/>
      <c r="C1043" s="150"/>
      <c r="D1043" s="151">
        <v>48</v>
      </c>
      <c r="E1043" s="150"/>
    </row>
    <row r="1044" spans="1:5" ht="15" customHeight="1" hidden="1">
      <c r="A1044" s="148"/>
      <c r="B1044" s="149"/>
      <c r="C1044" s="150"/>
      <c r="D1044" s="151">
        <v>49</v>
      </c>
      <c r="E1044" s="150"/>
    </row>
    <row r="1045" spans="1:5" ht="15" customHeight="1" hidden="1">
      <c r="A1045" s="148"/>
      <c r="B1045" s="149"/>
      <c r="C1045" s="150"/>
      <c r="D1045" s="151">
        <v>50</v>
      </c>
      <c r="E1045" s="150"/>
    </row>
    <row r="1046" spans="1:5" ht="15" customHeight="1" hidden="1">
      <c r="A1046" s="148"/>
      <c r="B1046" s="149"/>
      <c r="C1046" s="150"/>
      <c r="D1046" s="151">
        <v>51</v>
      </c>
      <c r="E1046" s="150"/>
    </row>
    <row r="1047" spans="1:5" ht="15" customHeight="1" hidden="1">
      <c r="A1047" s="148"/>
      <c r="B1047" s="149"/>
      <c r="C1047" s="150"/>
      <c r="D1047" s="151">
        <v>52</v>
      </c>
      <c r="E1047" s="150"/>
    </row>
    <row r="1048" spans="1:5" ht="15" customHeight="1" hidden="1">
      <c r="A1048" s="148"/>
      <c r="B1048" s="149"/>
      <c r="C1048" s="150"/>
      <c r="D1048" s="151">
        <v>53</v>
      </c>
      <c r="E1048" s="150"/>
    </row>
    <row r="1049" spans="1:5" ht="15" customHeight="1" hidden="1">
      <c r="A1049" s="148"/>
      <c r="B1049" s="149"/>
      <c r="C1049" s="150"/>
      <c r="D1049" s="151">
        <v>54</v>
      </c>
      <c r="E1049" s="150"/>
    </row>
    <row r="1050" spans="1:5" ht="15" customHeight="1" hidden="1">
      <c r="A1050" s="148"/>
      <c r="B1050" s="149"/>
      <c r="C1050" s="150"/>
      <c r="D1050" s="151">
        <v>55</v>
      </c>
      <c r="E1050" s="150"/>
    </row>
    <row r="1051" spans="1:5" ht="15" customHeight="1" hidden="1">
      <c r="A1051" s="148"/>
      <c r="B1051" s="149"/>
      <c r="C1051" s="150"/>
      <c r="D1051" s="151">
        <v>56</v>
      </c>
      <c r="E1051" s="150"/>
    </row>
    <row r="1052" spans="1:5" ht="15" customHeight="1" hidden="1">
      <c r="A1052" s="148"/>
      <c r="B1052" s="149"/>
      <c r="C1052" s="150"/>
      <c r="D1052" s="151">
        <v>57</v>
      </c>
      <c r="E1052" s="150"/>
    </row>
    <row r="1053" spans="1:5" ht="15" customHeight="1" hidden="1">
      <c r="A1053" s="148"/>
      <c r="B1053" s="149"/>
      <c r="C1053" s="150"/>
      <c r="D1053" s="151">
        <v>58</v>
      </c>
      <c r="E1053" s="150"/>
    </row>
    <row r="1054" spans="1:5" ht="15" customHeight="1" hidden="1">
      <c r="A1054" s="148"/>
      <c r="B1054" s="149"/>
      <c r="C1054" s="150"/>
      <c r="D1054" s="151">
        <v>59</v>
      </c>
      <c r="E1054" s="150"/>
    </row>
    <row r="1055" spans="1:5" ht="15" customHeight="1" hidden="1">
      <c r="A1055" s="148"/>
      <c r="B1055" s="149"/>
      <c r="C1055" s="150"/>
      <c r="D1055" s="151">
        <v>60</v>
      </c>
      <c r="E1055" s="150"/>
    </row>
    <row r="1056" spans="1:5" ht="15" customHeight="1" hidden="1">
      <c r="A1056" s="148"/>
      <c r="B1056" s="149"/>
      <c r="C1056" s="150"/>
      <c r="D1056" s="151">
        <v>61</v>
      </c>
      <c r="E1056" s="150"/>
    </row>
    <row r="1057" spans="1:5" ht="15" customHeight="1" hidden="1">
      <c r="A1057" s="148"/>
      <c r="B1057" s="149"/>
      <c r="C1057" s="150"/>
      <c r="D1057" s="151">
        <v>62</v>
      </c>
      <c r="E1057" s="150"/>
    </row>
    <row r="1058" spans="1:5" ht="15" customHeight="1" hidden="1">
      <c r="A1058" s="148"/>
      <c r="B1058" s="149"/>
      <c r="C1058" s="150"/>
      <c r="D1058" s="151">
        <v>63</v>
      </c>
      <c r="E1058" s="150"/>
    </row>
    <row r="1059" spans="1:5" ht="15" customHeight="1" hidden="1">
      <c r="A1059" s="148"/>
      <c r="B1059" s="149"/>
      <c r="C1059" s="150"/>
      <c r="D1059" s="151">
        <v>64</v>
      </c>
      <c r="E1059" s="150"/>
    </row>
    <row r="1060" spans="1:5" ht="15" customHeight="1" hidden="1">
      <c r="A1060" s="148"/>
      <c r="B1060" s="149"/>
      <c r="C1060" s="150"/>
      <c r="D1060" s="151">
        <v>65</v>
      </c>
      <c r="E1060" s="150"/>
    </row>
    <row r="1061" spans="1:5" ht="15" customHeight="1" hidden="1">
      <c r="A1061" s="148"/>
      <c r="B1061" s="149"/>
      <c r="C1061" s="150"/>
      <c r="D1061" s="151">
        <v>66</v>
      </c>
      <c r="E1061" s="150"/>
    </row>
    <row r="1062" spans="1:5" ht="15" customHeight="1" hidden="1">
      <c r="A1062" s="148"/>
      <c r="B1062" s="149"/>
      <c r="C1062" s="150"/>
      <c r="D1062" s="151">
        <v>67</v>
      </c>
      <c r="E1062" s="150"/>
    </row>
    <row r="1063" spans="1:5" ht="15" customHeight="1" hidden="1">
      <c r="A1063" s="148"/>
      <c r="B1063" s="149"/>
      <c r="C1063" s="150"/>
      <c r="D1063" s="151">
        <v>68</v>
      </c>
      <c r="E1063" s="150"/>
    </row>
    <row r="1064" spans="1:5" ht="15" customHeight="1" hidden="1">
      <c r="A1064" s="148"/>
      <c r="B1064" s="149"/>
      <c r="C1064" s="150"/>
      <c r="D1064" s="151">
        <v>69</v>
      </c>
      <c r="E1064" s="150"/>
    </row>
    <row r="1065" spans="1:5" ht="15" customHeight="1" hidden="1">
      <c r="A1065" s="148"/>
      <c r="B1065" s="149"/>
      <c r="C1065" s="150"/>
      <c r="D1065" s="151">
        <v>70</v>
      </c>
      <c r="E1065" s="150"/>
    </row>
    <row r="1066" spans="1:5" ht="15" customHeight="1" hidden="1">
      <c r="A1066" s="148"/>
      <c r="B1066" s="149"/>
      <c r="C1066" s="150"/>
      <c r="D1066" s="151">
        <v>71</v>
      </c>
      <c r="E1066" s="150"/>
    </row>
    <row r="1067" spans="1:5" ht="15" customHeight="1" hidden="1">
      <c r="A1067" s="148"/>
      <c r="B1067" s="149"/>
      <c r="C1067" s="150"/>
      <c r="D1067" s="151">
        <v>72</v>
      </c>
      <c r="E1067" s="150"/>
    </row>
    <row r="1068" spans="1:5" ht="15" customHeight="1" hidden="1">
      <c r="A1068" s="148"/>
      <c r="B1068" s="149"/>
      <c r="C1068" s="150"/>
      <c r="D1068" s="151">
        <v>73</v>
      </c>
      <c r="E1068" s="150"/>
    </row>
    <row r="1069" spans="1:5" ht="15" customHeight="1" hidden="1">
      <c r="A1069" s="148"/>
      <c r="B1069" s="149"/>
      <c r="C1069" s="150"/>
      <c r="D1069" s="151">
        <v>74</v>
      </c>
      <c r="E1069" s="150"/>
    </row>
    <row r="1070" spans="1:5" ht="15" customHeight="1" hidden="1">
      <c r="A1070" s="148"/>
      <c r="B1070" s="149"/>
      <c r="C1070" s="150"/>
      <c r="D1070" s="151">
        <v>75</v>
      </c>
      <c r="E1070" s="150"/>
    </row>
    <row r="1071" spans="1:5" ht="15" customHeight="1" hidden="1">
      <c r="A1071" s="148"/>
      <c r="B1071" s="149"/>
      <c r="C1071" s="150"/>
      <c r="D1071" s="151">
        <v>76</v>
      </c>
      <c r="E1071" s="150"/>
    </row>
    <row r="1072" spans="1:5" ht="15" customHeight="1" hidden="1">
      <c r="A1072" s="148"/>
      <c r="B1072" s="149"/>
      <c r="C1072" s="150"/>
      <c r="D1072" s="151">
        <v>77</v>
      </c>
      <c r="E1072" s="150"/>
    </row>
    <row r="1073" spans="1:5" ht="15" customHeight="1" hidden="1">
      <c r="A1073" s="148"/>
      <c r="B1073" s="149"/>
      <c r="C1073" s="150"/>
      <c r="D1073" s="151">
        <v>78</v>
      </c>
      <c r="E1073" s="150"/>
    </row>
    <row r="1074" spans="1:5" ht="15" customHeight="1" hidden="1">
      <c r="A1074" s="148"/>
      <c r="B1074" s="149"/>
      <c r="C1074" s="150"/>
      <c r="D1074" s="151">
        <v>79</v>
      </c>
      <c r="E1074" s="150"/>
    </row>
    <row r="1075" spans="1:5" ht="15" customHeight="1" hidden="1">
      <c r="A1075" s="148"/>
      <c r="B1075" s="149"/>
      <c r="C1075" s="150"/>
      <c r="D1075" s="151">
        <v>80</v>
      </c>
      <c r="E1075" s="150"/>
    </row>
    <row r="1076" spans="1:5" ht="15" customHeight="1" hidden="1">
      <c r="A1076" s="148"/>
      <c r="B1076" s="149"/>
      <c r="C1076" s="150"/>
      <c r="D1076" s="151">
        <v>81</v>
      </c>
      <c r="E1076" s="150"/>
    </row>
    <row r="1077" spans="1:5" ht="27" customHeight="1">
      <c r="A1077" s="525" t="s">
        <v>406</v>
      </c>
      <c r="B1077" s="275"/>
      <c r="C1077" s="153"/>
      <c r="D1077" s="154">
        <v>1</v>
      </c>
      <c r="E1077" s="523" t="s">
        <v>530</v>
      </c>
    </row>
    <row r="1078" spans="1:5" ht="14.25" customHeight="1">
      <c r="A1078" s="148"/>
      <c r="B1078" s="149" t="s">
        <v>87</v>
      </c>
      <c r="C1078" s="150"/>
      <c r="D1078" s="151">
        <v>7</v>
      </c>
      <c r="E1078" s="517" t="s">
        <v>495</v>
      </c>
    </row>
    <row r="1079" spans="1:5" ht="15" customHeight="1">
      <c r="A1079" s="148"/>
      <c r="B1079" s="516" t="s">
        <v>93</v>
      </c>
      <c r="C1079" s="150"/>
      <c r="D1079" s="151">
        <v>10</v>
      </c>
      <c r="E1079" s="517" t="s">
        <v>462</v>
      </c>
    </row>
    <row r="1080" spans="1:5" ht="15" customHeight="1">
      <c r="A1080" s="148"/>
      <c r="B1080" s="516" t="s">
        <v>99</v>
      </c>
      <c r="C1080" s="150"/>
      <c r="D1080" s="151"/>
      <c r="E1080" s="517" t="s">
        <v>463</v>
      </c>
    </row>
    <row r="1081" spans="1:5" ht="15.75" customHeight="1">
      <c r="A1081" s="148"/>
      <c r="B1081" s="522" t="s">
        <v>511</v>
      </c>
      <c r="C1081" s="150"/>
      <c r="D1081" s="151">
        <v>17</v>
      </c>
      <c r="E1081" s="517" t="s">
        <v>467</v>
      </c>
    </row>
    <row r="1082" spans="1:5" ht="14.25" customHeight="1">
      <c r="A1082" s="148"/>
      <c r="B1082" s="522" t="s">
        <v>386</v>
      </c>
      <c r="C1082" s="150"/>
      <c r="D1082" s="151">
        <v>19</v>
      </c>
      <c r="E1082" s="517" t="s">
        <v>498</v>
      </c>
    </row>
    <row r="1083" spans="1:5" ht="14.25" customHeight="1">
      <c r="A1083" s="148"/>
      <c r="B1083" s="522" t="s">
        <v>387</v>
      </c>
      <c r="C1083" s="150"/>
      <c r="D1083" s="151">
        <v>20</v>
      </c>
      <c r="E1083" s="517" t="s">
        <v>508</v>
      </c>
    </row>
    <row r="1084" spans="1:5" ht="14.25" customHeight="1">
      <c r="A1084" s="148"/>
      <c r="B1084" s="149"/>
      <c r="C1084" s="150"/>
      <c r="D1084" s="151">
        <v>16</v>
      </c>
      <c r="E1084" s="152" t="s">
        <v>181</v>
      </c>
    </row>
    <row r="1085" spans="1:5" ht="14.25" customHeight="1">
      <c r="A1085" s="148"/>
      <c r="B1085" s="149"/>
      <c r="C1085" s="150"/>
      <c r="D1085" s="151">
        <v>8</v>
      </c>
      <c r="E1085" s="150"/>
    </row>
    <row r="1086" spans="1:5" ht="14.25" customHeight="1">
      <c r="A1086" s="148"/>
      <c r="B1086" s="149"/>
      <c r="C1086" s="150"/>
      <c r="D1086" s="151">
        <v>9</v>
      </c>
      <c r="E1086" s="150"/>
    </row>
    <row r="1087" spans="1:5" ht="14.25" customHeight="1">
      <c r="A1087" s="148"/>
      <c r="B1087" s="149"/>
      <c r="C1087" s="150"/>
      <c r="D1087" s="151">
        <v>10</v>
      </c>
      <c r="E1087" s="150"/>
    </row>
    <row r="1088" spans="1:5" ht="14.25" customHeight="1">
      <c r="A1088" s="148"/>
      <c r="B1088" s="149"/>
      <c r="C1088" s="150"/>
      <c r="D1088" s="151">
        <v>11</v>
      </c>
      <c r="E1088" s="150"/>
    </row>
    <row r="1089" spans="1:5" ht="14.25" customHeight="1">
      <c r="A1089" s="148"/>
      <c r="B1089" s="149"/>
      <c r="C1089" s="150"/>
      <c r="D1089" s="151">
        <v>12</v>
      </c>
      <c r="E1089" s="150"/>
    </row>
    <row r="1090" spans="1:5" ht="15" customHeight="1" hidden="1">
      <c r="A1090" s="148"/>
      <c r="B1090" s="149"/>
      <c r="C1090" s="150"/>
      <c r="D1090" s="151">
        <v>13</v>
      </c>
      <c r="E1090" s="150"/>
    </row>
    <row r="1091" spans="1:5" ht="15" customHeight="1" hidden="1">
      <c r="A1091" s="148"/>
      <c r="B1091" s="149"/>
      <c r="C1091" s="150"/>
      <c r="D1091" s="151">
        <v>14</v>
      </c>
      <c r="E1091" s="150"/>
    </row>
    <row r="1092" spans="1:5" ht="15" customHeight="1" hidden="1">
      <c r="A1092" s="148"/>
      <c r="B1092" s="149"/>
      <c r="C1092" s="150"/>
      <c r="D1092" s="151">
        <v>15</v>
      </c>
      <c r="E1092" s="150"/>
    </row>
    <row r="1093" spans="1:5" ht="15" customHeight="1" hidden="1">
      <c r="A1093" s="148"/>
      <c r="B1093" s="149"/>
      <c r="C1093" s="150"/>
      <c r="D1093" s="151">
        <v>16</v>
      </c>
      <c r="E1093" s="150"/>
    </row>
    <row r="1094" spans="1:5" ht="15" customHeight="1" hidden="1">
      <c r="A1094" s="148"/>
      <c r="B1094" s="149"/>
      <c r="C1094" s="150"/>
      <c r="D1094" s="151">
        <v>17</v>
      </c>
      <c r="E1094" s="150"/>
    </row>
    <row r="1095" spans="1:5" ht="15" customHeight="1" hidden="1">
      <c r="A1095" s="148"/>
      <c r="B1095" s="149"/>
      <c r="C1095" s="150"/>
      <c r="D1095" s="151">
        <v>18</v>
      </c>
      <c r="E1095" s="150"/>
    </row>
    <row r="1096" spans="1:5" ht="15" customHeight="1" hidden="1">
      <c r="A1096" s="148"/>
      <c r="B1096" s="149"/>
      <c r="C1096" s="150"/>
      <c r="D1096" s="151">
        <v>19</v>
      </c>
      <c r="E1096" s="150"/>
    </row>
    <row r="1097" spans="1:5" ht="15" customHeight="1" hidden="1">
      <c r="A1097" s="148"/>
      <c r="B1097" s="149"/>
      <c r="C1097" s="150"/>
      <c r="D1097" s="151">
        <v>20</v>
      </c>
      <c r="E1097" s="150"/>
    </row>
    <row r="1098" spans="1:5" ht="15" customHeight="1" hidden="1">
      <c r="A1098" s="148"/>
      <c r="B1098" s="149"/>
      <c r="C1098" s="150"/>
      <c r="D1098" s="151">
        <v>21</v>
      </c>
      <c r="E1098" s="150"/>
    </row>
    <row r="1099" spans="1:5" ht="15" customHeight="1" hidden="1">
      <c r="A1099" s="148"/>
      <c r="B1099" s="149"/>
      <c r="C1099" s="150"/>
      <c r="D1099" s="151">
        <v>22</v>
      </c>
      <c r="E1099" s="150"/>
    </row>
    <row r="1100" spans="1:5" ht="15" customHeight="1" hidden="1">
      <c r="A1100" s="148"/>
      <c r="B1100" s="149"/>
      <c r="C1100" s="150"/>
      <c r="D1100" s="151">
        <v>23</v>
      </c>
      <c r="E1100" s="150"/>
    </row>
    <row r="1101" spans="1:5" ht="15" customHeight="1" hidden="1">
      <c r="A1101" s="148"/>
      <c r="B1101" s="149"/>
      <c r="C1101" s="150"/>
      <c r="D1101" s="151">
        <v>24</v>
      </c>
      <c r="E1101" s="150"/>
    </row>
    <row r="1102" spans="1:5" ht="15" customHeight="1" hidden="1">
      <c r="A1102" s="148"/>
      <c r="B1102" s="149"/>
      <c r="C1102" s="150"/>
      <c r="D1102" s="151">
        <v>25</v>
      </c>
      <c r="E1102" s="150"/>
    </row>
    <row r="1103" spans="1:5" ht="15" customHeight="1" hidden="1">
      <c r="A1103" s="148"/>
      <c r="B1103" s="149"/>
      <c r="C1103" s="150"/>
      <c r="D1103" s="151">
        <v>26</v>
      </c>
      <c r="E1103" s="150"/>
    </row>
    <row r="1104" spans="1:5" ht="15" customHeight="1" hidden="1">
      <c r="A1104" s="148"/>
      <c r="B1104" s="149"/>
      <c r="C1104" s="150"/>
      <c r="D1104" s="151">
        <v>27</v>
      </c>
      <c r="E1104" s="150"/>
    </row>
    <row r="1105" spans="1:5" ht="15" customHeight="1" hidden="1">
      <c r="A1105" s="148"/>
      <c r="B1105" s="149"/>
      <c r="C1105" s="150"/>
      <c r="D1105" s="151">
        <v>28</v>
      </c>
      <c r="E1105" s="150"/>
    </row>
    <row r="1106" spans="1:5" ht="15" customHeight="1" hidden="1">
      <c r="A1106" s="148"/>
      <c r="B1106" s="149"/>
      <c r="C1106" s="150"/>
      <c r="D1106" s="151">
        <v>29</v>
      </c>
      <c r="E1106" s="150"/>
    </row>
    <row r="1107" spans="1:5" ht="15" customHeight="1" hidden="1">
      <c r="A1107" s="148"/>
      <c r="B1107" s="149"/>
      <c r="C1107" s="150"/>
      <c r="D1107" s="151">
        <v>30</v>
      </c>
      <c r="E1107" s="150"/>
    </row>
    <row r="1108" spans="1:5" ht="15" customHeight="1" hidden="1">
      <c r="A1108" s="148"/>
      <c r="B1108" s="149"/>
      <c r="C1108" s="150"/>
      <c r="D1108" s="151">
        <v>31</v>
      </c>
      <c r="E1108" s="150"/>
    </row>
    <row r="1109" spans="1:5" ht="15" customHeight="1" hidden="1">
      <c r="A1109" s="148"/>
      <c r="B1109" s="149"/>
      <c r="C1109" s="150"/>
      <c r="D1109" s="151">
        <v>32</v>
      </c>
      <c r="E1109" s="150"/>
    </row>
    <row r="1110" spans="1:5" ht="15" customHeight="1" hidden="1">
      <c r="A1110" s="148"/>
      <c r="B1110" s="149"/>
      <c r="C1110" s="150"/>
      <c r="D1110" s="151">
        <v>33</v>
      </c>
      <c r="E1110" s="150"/>
    </row>
    <row r="1111" spans="1:5" ht="15" customHeight="1" hidden="1">
      <c r="A1111" s="148"/>
      <c r="B1111" s="149"/>
      <c r="C1111" s="150"/>
      <c r="D1111" s="151">
        <v>34</v>
      </c>
      <c r="E1111" s="150"/>
    </row>
    <row r="1112" spans="1:5" ht="15" customHeight="1" hidden="1">
      <c r="A1112" s="148"/>
      <c r="B1112" s="149"/>
      <c r="C1112" s="150"/>
      <c r="D1112" s="151">
        <v>35</v>
      </c>
      <c r="E1112" s="150"/>
    </row>
    <row r="1113" spans="1:5" ht="15" customHeight="1" hidden="1">
      <c r="A1113" s="148"/>
      <c r="B1113" s="149"/>
      <c r="C1113" s="150"/>
      <c r="D1113" s="151">
        <v>36</v>
      </c>
      <c r="E1113" s="150"/>
    </row>
    <row r="1114" spans="1:5" ht="15" customHeight="1" hidden="1">
      <c r="A1114" s="148"/>
      <c r="B1114" s="149"/>
      <c r="C1114" s="150"/>
      <c r="D1114" s="151">
        <v>37</v>
      </c>
      <c r="E1114" s="150"/>
    </row>
    <row r="1115" spans="1:5" ht="15" customHeight="1" hidden="1">
      <c r="A1115" s="148"/>
      <c r="B1115" s="149"/>
      <c r="C1115" s="150"/>
      <c r="D1115" s="151">
        <v>38</v>
      </c>
      <c r="E1115" s="150"/>
    </row>
    <row r="1116" spans="1:5" ht="15" customHeight="1" hidden="1">
      <c r="A1116" s="148"/>
      <c r="B1116" s="149"/>
      <c r="C1116" s="150"/>
      <c r="D1116" s="151">
        <v>39</v>
      </c>
      <c r="E1116" s="150"/>
    </row>
    <row r="1117" spans="1:5" ht="15" customHeight="1" hidden="1">
      <c r="A1117" s="148"/>
      <c r="B1117" s="149"/>
      <c r="C1117" s="150"/>
      <c r="D1117" s="151">
        <v>40</v>
      </c>
      <c r="E1117" s="150"/>
    </row>
    <row r="1118" spans="1:5" ht="15" customHeight="1" hidden="1">
      <c r="A1118" s="148"/>
      <c r="B1118" s="149"/>
      <c r="C1118" s="150"/>
      <c r="D1118" s="151">
        <v>41</v>
      </c>
      <c r="E1118" s="150"/>
    </row>
    <row r="1119" spans="1:5" ht="15" customHeight="1" hidden="1">
      <c r="A1119" s="148"/>
      <c r="B1119" s="149"/>
      <c r="C1119" s="150"/>
      <c r="D1119" s="151">
        <v>42</v>
      </c>
      <c r="E1119" s="150"/>
    </row>
    <row r="1120" spans="1:5" ht="15" customHeight="1" hidden="1">
      <c r="A1120" s="148"/>
      <c r="B1120" s="149"/>
      <c r="C1120" s="150"/>
      <c r="D1120" s="151">
        <v>43</v>
      </c>
      <c r="E1120" s="150"/>
    </row>
    <row r="1121" spans="1:5" ht="15" customHeight="1" hidden="1">
      <c r="A1121" s="148"/>
      <c r="B1121" s="149"/>
      <c r="C1121" s="150"/>
      <c r="D1121" s="151">
        <v>44</v>
      </c>
      <c r="E1121" s="150"/>
    </row>
    <row r="1122" spans="1:5" ht="15" customHeight="1" hidden="1">
      <c r="A1122" s="148"/>
      <c r="B1122" s="149"/>
      <c r="C1122" s="150"/>
      <c r="D1122" s="151">
        <v>45</v>
      </c>
      <c r="E1122" s="150"/>
    </row>
    <row r="1123" spans="1:5" ht="15" customHeight="1" hidden="1">
      <c r="A1123" s="148"/>
      <c r="B1123" s="149"/>
      <c r="C1123" s="150"/>
      <c r="D1123" s="151">
        <v>46</v>
      </c>
      <c r="E1123" s="150"/>
    </row>
    <row r="1124" spans="1:5" ht="15" customHeight="1" hidden="1">
      <c r="A1124" s="148"/>
      <c r="B1124" s="149"/>
      <c r="C1124" s="150"/>
      <c r="D1124" s="151">
        <v>47</v>
      </c>
      <c r="E1124" s="150"/>
    </row>
    <row r="1125" spans="1:5" ht="15" customHeight="1" hidden="1">
      <c r="A1125" s="148"/>
      <c r="B1125" s="149"/>
      <c r="C1125" s="150"/>
      <c r="D1125" s="151">
        <v>48</v>
      </c>
      <c r="E1125" s="150"/>
    </row>
    <row r="1126" spans="1:5" ht="15" customHeight="1" hidden="1">
      <c r="A1126" s="148"/>
      <c r="B1126" s="149"/>
      <c r="C1126" s="150"/>
      <c r="D1126" s="151">
        <v>49</v>
      </c>
      <c r="E1126" s="150"/>
    </row>
    <row r="1127" spans="1:5" ht="15" customHeight="1" hidden="1">
      <c r="A1127" s="148"/>
      <c r="B1127" s="149"/>
      <c r="C1127" s="150"/>
      <c r="D1127" s="151">
        <v>50</v>
      </c>
      <c r="E1127" s="150"/>
    </row>
    <row r="1128" spans="1:5" ht="15" customHeight="1" hidden="1">
      <c r="A1128" s="148"/>
      <c r="B1128" s="149"/>
      <c r="C1128" s="150"/>
      <c r="D1128" s="151">
        <v>51</v>
      </c>
      <c r="E1128" s="150"/>
    </row>
    <row r="1129" spans="1:5" ht="15" customHeight="1" hidden="1">
      <c r="A1129" s="148"/>
      <c r="B1129" s="149"/>
      <c r="C1129" s="150"/>
      <c r="D1129" s="151">
        <v>52</v>
      </c>
      <c r="E1129" s="150"/>
    </row>
    <row r="1130" spans="1:5" ht="15" customHeight="1" hidden="1">
      <c r="A1130" s="148"/>
      <c r="B1130" s="149"/>
      <c r="C1130" s="150"/>
      <c r="D1130" s="151">
        <v>53</v>
      </c>
      <c r="E1130" s="150"/>
    </row>
    <row r="1131" spans="1:5" ht="15" customHeight="1" hidden="1">
      <c r="A1131" s="148"/>
      <c r="B1131" s="149"/>
      <c r="C1131" s="150"/>
      <c r="D1131" s="151">
        <v>54</v>
      </c>
      <c r="E1131" s="150"/>
    </row>
    <row r="1132" spans="1:5" ht="15" customHeight="1" hidden="1">
      <c r="A1132" s="148"/>
      <c r="B1132" s="149"/>
      <c r="C1132" s="150"/>
      <c r="D1132" s="151">
        <v>55</v>
      </c>
      <c r="E1132" s="150"/>
    </row>
    <row r="1133" spans="1:5" ht="15" customHeight="1" hidden="1">
      <c r="A1133" s="148"/>
      <c r="B1133" s="149"/>
      <c r="C1133" s="150"/>
      <c r="D1133" s="151">
        <v>56</v>
      </c>
      <c r="E1133" s="150"/>
    </row>
    <row r="1134" spans="1:5" ht="15" customHeight="1" hidden="1">
      <c r="A1134" s="148"/>
      <c r="B1134" s="149"/>
      <c r="C1134" s="150"/>
      <c r="D1134" s="151">
        <v>57</v>
      </c>
      <c r="E1134" s="150"/>
    </row>
    <row r="1135" spans="1:5" ht="15" customHeight="1" hidden="1">
      <c r="A1135" s="148"/>
      <c r="B1135" s="149"/>
      <c r="C1135" s="150"/>
      <c r="D1135" s="151">
        <v>58</v>
      </c>
      <c r="E1135" s="150"/>
    </row>
    <row r="1136" spans="1:5" ht="15" customHeight="1" hidden="1">
      <c r="A1136" s="148"/>
      <c r="B1136" s="149"/>
      <c r="C1136" s="150"/>
      <c r="D1136" s="151">
        <v>59</v>
      </c>
      <c r="E1136" s="150"/>
    </row>
    <row r="1137" spans="1:5" ht="15" customHeight="1" hidden="1">
      <c r="A1137" s="148"/>
      <c r="B1137" s="149"/>
      <c r="C1137" s="150"/>
      <c r="D1137" s="151">
        <v>60</v>
      </c>
      <c r="E1137" s="150"/>
    </row>
    <row r="1138" spans="1:5" ht="15" customHeight="1" hidden="1">
      <c r="A1138" s="148"/>
      <c r="B1138" s="149"/>
      <c r="C1138" s="150"/>
      <c r="D1138" s="151">
        <v>61</v>
      </c>
      <c r="E1138" s="150"/>
    </row>
    <row r="1139" spans="1:5" ht="15" customHeight="1" hidden="1">
      <c r="A1139" s="148"/>
      <c r="B1139" s="149"/>
      <c r="C1139" s="150"/>
      <c r="D1139" s="151">
        <v>62</v>
      </c>
      <c r="E1139" s="150"/>
    </row>
    <row r="1140" spans="1:5" ht="15" customHeight="1" hidden="1">
      <c r="A1140" s="148"/>
      <c r="B1140" s="149"/>
      <c r="C1140" s="150"/>
      <c r="D1140" s="151">
        <v>63</v>
      </c>
      <c r="E1140" s="150"/>
    </row>
    <row r="1141" spans="1:5" ht="15" customHeight="1" hidden="1">
      <c r="A1141" s="148"/>
      <c r="B1141" s="149"/>
      <c r="C1141" s="150"/>
      <c r="D1141" s="151">
        <v>64</v>
      </c>
      <c r="E1141" s="150"/>
    </row>
    <row r="1142" spans="1:5" ht="15" customHeight="1" hidden="1">
      <c r="A1142" s="148"/>
      <c r="B1142" s="149"/>
      <c r="C1142" s="150"/>
      <c r="D1142" s="151">
        <v>65</v>
      </c>
      <c r="E1142" s="150"/>
    </row>
    <row r="1143" spans="1:5" ht="15" customHeight="1" hidden="1">
      <c r="A1143" s="148"/>
      <c r="B1143" s="149"/>
      <c r="C1143" s="150"/>
      <c r="D1143" s="151">
        <v>66</v>
      </c>
      <c r="E1143" s="150"/>
    </row>
    <row r="1144" spans="1:5" ht="15" customHeight="1" hidden="1">
      <c r="A1144" s="148"/>
      <c r="B1144" s="149"/>
      <c r="C1144" s="150"/>
      <c r="D1144" s="151">
        <v>67</v>
      </c>
      <c r="E1144" s="150"/>
    </row>
    <row r="1145" spans="1:5" ht="15" customHeight="1" hidden="1">
      <c r="A1145" s="148"/>
      <c r="B1145" s="149"/>
      <c r="C1145" s="150"/>
      <c r="D1145" s="151">
        <v>68</v>
      </c>
      <c r="E1145" s="150"/>
    </row>
    <row r="1146" spans="1:5" ht="15" customHeight="1" hidden="1">
      <c r="A1146" s="148"/>
      <c r="B1146" s="149"/>
      <c r="C1146" s="150"/>
      <c r="D1146" s="151">
        <v>69</v>
      </c>
      <c r="E1146" s="150"/>
    </row>
    <row r="1147" spans="1:5" ht="15" customHeight="1" hidden="1">
      <c r="A1147" s="148"/>
      <c r="B1147" s="149"/>
      <c r="C1147" s="150"/>
      <c r="D1147" s="151">
        <v>70</v>
      </c>
      <c r="E1147" s="150"/>
    </row>
    <row r="1148" spans="1:5" ht="15" customHeight="1" hidden="1">
      <c r="A1148" s="148"/>
      <c r="B1148" s="149"/>
      <c r="C1148" s="150"/>
      <c r="D1148" s="151">
        <v>71</v>
      </c>
      <c r="E1148" s="150"/>
    </row>
    <row r="1149" spans="1:5" ht="15" customHeight="1" hidden="1">
      <c r="A1149" s="148"/>
      <c r="B1149" s="149"/>
      <c r="C1149" s="150"/>
      <c r="D1149" s="151">
        <v>72</v>
      </c>
      <c r="E1149" s="150"/>
    </row>
    <row r="1150" spans="1:5" ht="15" customHeight="1" hidden="1">
      <c r="A1150" s="148"/>
      <c r="B1150" s="149"/>
      <c r="C1150" s="150"/>
      <c r="D1150" s="151">
        <v>73</v>
      </c>
      <c r="E1150" s="150"/>
    </row>
    <row r="1151" spans="1:5" ht="15" customHeight="1" hidden="1">
      <c r="A1151" s="148"/>
      <c r="B1151" s="149"/>
      <c r="C1151" s="150"/>
      <c r="D1151" s="151">
        <v>74</v>
      </c>
      <c r="E1151" s="150"/>
    </row>
    <row r="1152" spans="1:5" ht="15" customHeight="1" hidden="1">
      <c r="A1152" s="148"/>
      <c r="B1152" s="149"/>
      <c r="C1152" s="150"/>
      <c r="D1152" s="151">
        <v>75</v>
      </c>
      <c r="E1152" s="150"/>
    </row>
    <row r="1153" spans="1:5" ht="15" customHeight="1" hidden="1">
      <c r="A1153" s="148"/>
      <c r="B1153" s="149"/>
      <c r="C1153" s="150"/>
      <c r="D1153" s="151">
        <v>76</v>
      </c>
      <c r="E1153" s="150"/>
    </row>
    <row r="1154" spans="1:5" ht="15" customHeight="1" hidden="1">
      <c r="A1154" s="148"/>
      <c r="B1154" s="149"/>
      <c r="C1154" s="150"/>
      <c r="D1154" s="151">
        <v>77</v>
      </c>
      <c r="E1154" s="150"/>
    </row>
    <row r="1155" spans="1:5" ht="15" customHeight="1" hidden="1">
      <c r="A1155" s="148"/>
      <c r="B1155" s="149"/>
      <c r="C1155" s="150"/>
      <c r="D1155" s="151">
        <v>78</v>
      </c>
      <c r="E1155" s="150"/>
    </row>
    <row r="1156" spans="1:5" ht="15" customHeight="1" hidden="1">
      <c r="A1156" s="148"/>
      <c r="B1156" s="149"/>
      <c r="C1156" s="150"/>
      <c r="D1156" s="151">
        <v>79</v>
      </c>
      <c r="E1156" s="150"/>
    </row>
    <row r="1157" spans="1:5" ht="15" customHeight="1" hidden="1">
      <c r="A1157" s="148"/>
      <c r="B1157" s="149"/>
      <c r="C1157" s="150"/>
      <c r="D1157" s="151">
        <v>80</v>
      </c>
      <c r="E1157" s="150"/>
    </row>
    <row r="1158" spans="1:5" ht="15" customHeight="1" hidden="1">
      <c r="A1158" s="148"/>
      <c r="B1158" s="149"/>
      <c r="C1158" s="150"/>
      <c r="D1158" s="151">
        <v>81</v>
      </c>
      <c r="E1158" s="150"/>
    </row>
    <row r="1159" spans="1:5" ht="27" customHeight="1">
      <c r="A1159" s="525" t="s">
        <v>407</v>
      </c>
      <c r="B1159" s="275"/>
      <c r="C1159" s="153"/>
      <c r="D1159" s="154">
        <v>1</v>
      </c>
      <c r="E1159" s="523" t="s">
        <v>531</v>
      </c>
    </row>
    <row r="1160" spans="1:5" ht="14.25" customHeight="1">
      <c r="A1160" s="148"/>
      <c r="B1160" s="149" t="s">
        <v>87</v>
      </c>
      <c r="C1160" s="150"/>
      <c r="D1160" s="151">
        <v>7</v>
      </c>
      <c r="E1160" s="517" t="s">
        <v>495</v>
      </c>
    </row>
    <row r="1161" spans="1:5" ht="14.25" customHeight="1">
      <c r="A1161" s="148"/>
      <c r="B1161" s="516" t="s">
        <v>93</v>
      </c>
      <c r="C1161" s="150"/>
      <c r="D1161" s="151">
        <v>10</v>
      </c>
      <c r="E1161" s="517" t="s">
        <v>462</v>
      </c>
    </row>
    <row r="1162" spans="1:5" ht="14.25" customHeight="1">
      <c r="A1162" s="148"/>
      <c r="B1162" s="522" t="s">
        <v>511</v>
      </c>
      <c r="C1162" s="150"/>
      <c r="D1162" s="151">
        <v>17</v>
      </c>
      <c r="E1162" s="517" t="s">
        <v>467</v>
      </c>
    </row>
    <row r="1163" spans="1:5" ht="14.25" customHeight="1">
      <c r="A1163" s="148"/>
      <c r="B1163" s="522" t="s">
        <v>386</v>
      </c>
      <c r="C1163" s="150"/>
      <c r="D1163" s="151">
        <v>19</v>
      </c>
      <c r="E1163" s="517" t="s">
        <v>498</v>
      </c>
    </row>
    <row r="1164" spans="1:5" ht="14.25" customHeight="1">
      <c r="A1164" s="148"/>
      <c r="B1164" s="522" t="s">
        <v>387</v>
      </c>
      <c r="C1164" s="150"/>
      <c r="D1164" s="151">
        <v>20</v>
      </c>
      <c r="E1164" s="517" t="s">
        <v>508</v>
      </c>
    </row>
    <row r="1165" spans="1:5" ht="14.25" customHeight="1">
      <c r="A1165" s="148"/>
      <c r="B1165" s="149"/>
      <c r="C1165" s="150"/>
      <c r="D1165" s="151">
        <v>16</v>
      </c>
      <c r="E1165" s="152" t="s">
        <v>181</v>
      </c>
    </row>
    <row r="1166" spans="1:5" ht="14.25" customHeight="1">
      <c r="A1166" s="148"/>
      <c r="B1166" s="149" t="s">
        <v>198</v>
      </c>
      <c r="C1166" s="150"/>
      <c r="D1166" s="151">
        <v>8</v>
      </c>
      <c r="E1166" s="152"/>
    </row>
    <row r="1167" spans="1:5" ht="14.25" customHeight="1">
      <c r="A1167" s="148"/>
      <c r="B1167" s="524"/>
      <c r="C1167" s="155"/>
      <c r="D1167" s="155"/>
      <c r="E1167" s="155"/>
    </row>
    <row r="1168" spans="1:5" ht="14.25" customHeight="1">
      <c r="A1168" s="148"/>
      <c r="B1168" s="524"/>
      <c r="C1168" s="155"/>
      <c r="D1168" s="155"/>
      <c r="E1168" s="155"/>
    </row>
    <row r="1169" spans="1:5" ht="14.25" customHeight="1">
      <c r="A1169" s="148"/>
      <c r="B1169" s="524"/>
      <c r="C1169" s="155"/>
      <c r="D1169" s="155"/>
      <c r="E1169" s="155"/>
    </row>
    <row r="1170" spans="1:5" ht="14.25" customHeight="1">
      <c r="A1170" s="148"/>
      <c r="B1170" s="524"/>
      <c r="C1170" s="155"/>
      <c r="D1170" s="155"/>
      <c r="E1170" s="155"/>
    </row>
    <row r="1171" spans="1:5" ht="15" customHeight="1" hidden="1">
      <c r="A1171" s="148"/>
      <c r="B1171" s="149"/>
      <c r="C1171" s="150"/>
      <c r="D1171" s="151">
        <v>13</v>
      </c>
      <c r="E1171" s="150"/>
    </row>
    <row r="1172" spans="1:5" ht="15" customHeight="1" hidden="1">
      <c r="A1172" s="148"/>
      <c r="B1172" s="149"/>
      <c r="C1172" s="150"/>
      <c r="D1172" s="151">
        <v>14</v>
      </c>
      <c r="E1172" s="150"/>
    </row>
    <row r="1173" spans="1:5" ht="15" customHeight="1" hidden="1">
      <c r="A1173" s="148"/>
      <c r="B1173" s="149"/>
      <c r="C1173" s="150"/>
      <c r="D1173" s="151">
        <v>15</v>
      </c>
      <c r="E1173" s="150"/>
    </row>
    <row r="1174" spans="1:5" ht="15" customHeight="1" hidden="1">
      <c r="A1174" s="148"/>
      <c r="B1174" s="149"/>
      <c r="C1174" s="150"/>
      <c r="D1174" s="151">
        <v>16</v>
      </c>
      <c r="E1174" s="150"/>
    </row>
    <row r="1175" spans="1:5" ht="15" customHeight="1" hidden="1">
      <c r="A1175" s="148"/>
      <c r="B1175" s="149"/>
      <c r="C1175" s="150"/>
      <c r="D1175" s="151">
        <v>17</v>
      </c>
      <c r="E1175" s="150"/>
    </row>
    <row r="1176" spans="1:5" ht="15" customHeight="1" hidden="1">
      <c r="A1176" s="148"/>
      <c r="B1176" s="149"/>
      <c r="C1176" s="150"/>
      <c r="D1176" s="151">
        <v>18</v>
      </c>
      <c r="E1176" s="150"/>
    </row>
    <row r="1177" spans="1:5" ht="15" customHeight="1" hidden="1">
      <c r="A1177" s="148"/>
      <c r="B1177" s="149"/>
      <c r="C1177" s="150"/>
      <c r="D1177" s="151">
        <v>19</v>
      </c>
      <c r="E1177" s="150"/>
    </row>
    <row r="1178" spans="1:5" ht="15" customHeight="1" hidden="1">
      <c r="A1178" s="148"/>
      <c r="B1178" s="149"/>
      <c r="C1178" s="150"/>
      <c r="D1178" s="151">
        <v>20</v>
      </c>
      <c r="E1178" s="150"/>
    </row>
    <row r="1179" spans="1:5" ht="15" customHeight="1" hidden="1">
      <c r="A1179" s="148"/>
      <c r="B1179" s="149"/>
      <c r="C1179" s="150"/>
      <c r="D1179" s="151">
        <v>21</v>
      </c>
      <c r="E1179" s="150"/>
    </row>
    <row r="1180" spans="1:5" ht="15" customHeight="1" hidden="1">
      <c r="A1180" s="148"/>
      <c r="B1180" s="149"/>
      <c r="C1180" s="150"/>
      <c r="D1180" s="151">
        <v>22</v>
      </c>
      <c r="E1180" s="150"/>
    </row>
    <row r="1181" spans="1:5" ht="15" customHeight="1" hidden="1">
      <c r="A1181" s="148"/>
      <c r="B1181" s="149"/>
      <c r="C1181" s="150"/>
      <c r="D1181" s="151">
        <v>23</v>
      </c>
      <c r="E1181" s="150"/>
    </row>
    <row r="1182" spans="1:5" ht="15" customHeight="1" hidden="1">
      <c r="A1182" s="148"/>
      <c r="B1182" s="149"/>
      <c r="C1182" s="150"/>
      <c r="D1182" s="151">
        <v>24</v>
      </c>
      <c r="E1182" s="150"/>
    </row>
    <row r="1183" spans="1:5" ht="15" customHeight="1" hidden="1">
      <c r="A1183" s="148"/>
      <c r="B1183" s="149"/>
      <c r="C1183" s="150"/>
      <c r="D1183" s="151">
        <v>25</v>
      </c>
      <c r="E1183" s="150"/>
    </row>
    <row r="1184" spans="1:5" ht="15" customHeight="1" hidden="1">
      <c r="A1184" s="148"/>
      <c r="B1184" s="149"/>
      <c r="C1184" s="150"/>
      <c r="D1184" s="151">
        <v>26</v>
      </c>
      <c r="E1184" s="150"/>
    </row>
    <row r="1185" spans="1:5" ht="15" customHeight="1" hidden="1">
      <c r="A1185" s="148"/>
      <c r="B1185" s="149"/>
      <c r="C1185" s="150"/>
      <c r="D1185" s="151">
        <v>27</v>
      </c>
      <c r="E1185" s="150"/>
    </row>
    <row r="1186" spans="1:5" ht="15" customHeight="1" hidden="1">
      <c r="A1186" s="148"/>
      <c r="B1186" s="149"/>
      <c r="C1186" s="150"/>
      <c r="D1186" s="151">
        <v>28</v>
      </c>
      <c r="E1186" s="150"/>
    </row>
    <row r="1187" spans="1:5" ht="15" customHeight="1" hidden="1">
      <c r="A1187" s="148"/>
      <c r="B1187" s="149"/>
      <c r="C1187" s="150"/>
      <c r="D1187" s="151">
        <v>29</v>
      </c>
      <c r="E1187" s="150"/>
    </row>
    <row r="1188" spans="1:5" ht="15" customHeight="1" hidden="1">
      <c r="A1188" s="148"/>
      <c r="B1188" s="149"/>
      <c r="C1188" s="150"/>
      <c r="D1188" s="151">
        <v>30</v>
      </c>
      <c r="E1188" s="150"/>
    </row>
    <row r="1189" spans="1:5" ht="15" customHeight="1" hidden="1">
      <c r="A1189" s="148"/>
      <c r="B1189" s="149"/>
      <c r="C1189" s="150"/>
      <c r="D1189" s="151">
        <v>31</v>
      </c>
      <c r="E1189" s="150"/>
    </row>
    <row r="1190" spans="1:5" ht="15" customHeight="1" hidden="1">
      <c r="A1190" s="148"/>
      <c r="B1190" s="149"/>
      <c r="C1190" s="150"/>
      <c r="D1190" s="151">
        <v>32</v>
      </c>
      <c r="E1190" s="150"/>
    </row>
    <row r="1191" spans="1:5" ht="15" customHeight="1" hidden="1">
      <c r="A1191" s="148"/>
      <c r="B1191" s="149"/>
      <c r="C1191" s="150"/>
      <c r="D1191" s="151">
        <v>33</v>
      </c>
      <c r="E1191" s="150"/>
    </row>
    <row r="1192" spans="1:5" ht="15" customHeight="1" hidden="1">
      <c r="A1192" s="148"/>
      <c r="B1192" s="149"/>
      <c r="C1192" s="150"/>
      <c r="D1192" s="151">
        <v>34</v>
      </c>
      <c r="E1192" s="150"/>
    </row>
    <row r="1193" spans="1:5" ht="15" customHeight="1" hidden="1">
      <c r="A1193" s="148"/>
      <c r="B1193" s="149"/>
      <c r="C1193" s="150"/>
      <c r="D1193" s="151">
        <v>35</v>
      </c>
      <c r="E1193" s="150"/>
    </row>
    <row r="1194" spans="1:5" ht="15" customHeight="1" hidden="1">
      <c r="A1194" s="148"/>
      <c r="B1194" s="149"/>
      <c r="C1194" s="150"/>
      <c r="D1194" s="151">
        <v>36</v>
      </c>
      <c r="E1194" s="150"/>
    </row>
    <row r="1195" spans="1:5" ht="15" customHeight="1" hidden="1">
      <c r="A1195" s="148"/>
      <c r="B1195" s="149"/>
      <c r="C1195" s="150"/>
      <c r="D1195" s="151">
        <v>37</v>
      </c>
      <c r="E1195" s="150"/>
    </row>
    <row r="1196" spans="1:5" ht="15" customHeight="1" hidden="1">
      <c r="A1196" s="148"/>
      <c r="B1196" s="149"/>
      <c r="C1196" s="150"/>
      <c r="D1196" s="151">
        <v>38</v>
      </c>
      <c r="E1196" s="150"/>
    </row>
    <row r="1197" spans="1:5" ht="15" customHeight="1" hidden="1">
      <c r="A1197" s="148"/>
      <c r="B1197" s="149"/>
      <c r="C1197" s="150"/>
      <c r="D1197" s="151">
        <v>39</v>
      </c>
      <c r="E1197" s="150"/>
    </row>
    <row r="1198" spans="1:5" ht="15" customHeight="1" hidden="1">
      <c r="A1198" s="148"/>
      <c r="B1198" s="149"/>
      <c r="C1198" s="150"/>
      <c r="D1198" s="151">
        <v>40</v>
      </c>
      <c r="E1198" s="150"/>
    </row>
    <row r="1199" spans="1:5" ht="15" customHeight="1" hidden="1">
      <c r="A1199" s="148"/>
      <c r="B1199" s="149"/>
      <c r="C1199" s="150"/>
      <c r="D1199" s="151">
        <v>41</v>
      </c>
      <c r="E1199" s="150"/>
    </row>
    <row r="1200" spans="1:5" ht="15" customHeight="1" hidden="1">
      <c r="A1200" s="148"/>
      <c r="B1200" s="149"/>
      <c r="C1200" s="150"/>
      <c r="D1200" s="151">
        <v>42</v>
      </c>
      <c r="E1200" s="150"/>
    </row>
    <row r="1201" spans="1:5" ht="15" customHeight="1" hidden="1">
      <c r="A1201" s="148"/>
      <c r="B1201" s="149"/>
      <c r="C1201" s="150"/>
      <c r="D1201" s="151">
        <v>43</v>
      </c>
      <c r="E1201" s="150"/>
    </row>
    <row r="1202" spans="1:5" ht="15" customHeight="1" hidden="1">
      <c r="A1202" s="148"/>
      <c r="B1202" s="149"/>
      <c r="C1202" s="150"/>
      <c r="D1202" s="151">
        <v>44</v>
      </c>
      <c r="E1202" s="150"/>
    </row>
    <row r="1203" spans="1:5" ht="15" customHeight="1" hidden="1">
      <c r="A1203" s="148"/>
      <c r="B1203" s="149"/>
      <c r="C1203" s="150"/>
      <c r="D1203" s="151">
        <v>45</v>
      </c>
      <c r="E1203" s="150"/>
    </row>
    <row r="1204" spans="1:5" ht="15" customHeight="1" hidden="1">
      <c r="A1204" s="148"/>
      <c r="B1204" s="149"/>
      <c r="C1204" s="150"/>
      <c r="D1204" s="151">
        <v>46</v>
      </c>
      <c r="E1204" s="150"/>
    </row>
    <row r="1205" spans="1:5" ht="15" customHeight="1" hidden="1">
      <c r="A1205" s="148"/>
      <c r="B1205" s="149"/>
      <c r="C1205" s="150"/>
      <c r="D1205" s="151">
        <v>47</v>
      </c>
      <c r="E1205" s="150"/>
    </row>
    <row r="1206" spans="1:5" ht="15" customHeight="1" hidden="1">
      <c r="A1206" s="148"/>
      <c r="B1206" s="149"/>
      <c r="C1206" s="150"/>
      <c r="D1206" s="151">
        <v>48</v>
      </c>
      <c r="E1206" s="150"/>
    </row>
    <row r="1207" spans="1:5" ht="15" customHeight="1" hidden="1">
      <c r="A1207" s="148"/>
      <c r="B1207" s="149"/>
      <c r="C1207" s="150"/>
      <c r="D1207" s="151">
        <v>49</v>
      </c>
      <c r="E1207" s="150"/>
    </row>
    <row r="1208" spans="1:5" ht="15" customHeight="1" hidden="1">
      <c r="A1208" s="148"/>
      <c r="B1208" s="149"/>
      <c r="C1208" s="150"/>
      <c r="D1208" s="151">
        <v>50</v>
      </c>
      <c r="E1208" s="150"/>
    </row>
    <row r="1209" spans="1:5" ht="15" customHeight="1" hidden="1">
      <c r="A1209" s="148"/>
      <c r="B1209" s="149"/>
      <c r="C1209" s="150"/>
      <c r="D1209" s="151">
        <v>51</v>
      </c>
      <c r="E1209" s="150"/>
    </row>
    <row r="1210" spans="1:5" ht="15" customHeight="1" hidden="1">
      <c r="A1210" s="148"/>
      <c r="B1210" s="149"/>
      <c r="C1210" s="150"/>
      <c r="D1210" s="151">
        <v>52</v>
      </c>
      <c r="E1210" s="150"/>
    </row>
    <row r="1211" spans="1:5" ht="15" customHeight="1" hidden="1">
      <c r="A1211" s="148"/>
      <c r="B1211" s="149"/>
      <c r="C1211" s="150"/>
      <c r="D1211" s="151">
        <v>53</v>
      </c>
      <c r="E1211" s="150"/>
    </row>
    <row r="1212" spans="1:5" ht="15" customHeight="1" hidden="1">
      <c r="A1212" s="148"/>
      <c r="B1212" s="149"/>
      <c r="C1212" s="150"/>
      <c r="D1212" s="151">
        <v>54</v>
      </c>
      <c r="E1212" s="150"/>
    </row>
    <row r="1213" spans="1:5" ht="15" customHeight="1" hidden="1">
      <c r="A1213" s="148"/>
      <c r="B1213" s="149"/>
      <c r="C1213" s="150"/>
      <c r="D1213" s="151">
        <v>55</v>
      </c>
      <c r="E1213" s="150"/>
    </row>
    <row r="1214" spans="1:5" ht="15" customHeight="1" hidden="1">
      <c r="A1214" s="148"/>
      <c r="B1214" s="149"/>
      <c r="C1214" s="150"/>
      <c r="D1214" s="151">
        <v>56</v>
      </c>
      <c r="E1214" s="150"/>
    </row>
    <row r="1215" spans="1:5" ht="15" customHeight="1" hidden="1">
      <c r="A1215" s="148"/>
      <c r="B1215" s="149"/>
      <c r="C1215" s="150"/>
      <c r="D1215" s="151">
        <v>57</v>
      </c>
      <c r="E1215" s="150"/>
    </row>
    <row r="1216" spans="1:5" ht="15" customHeight="1" hidden="1">
      <c r="A1216" s="148"/>
      <c r="B1216" s="149"/>
      <c r="C1216" s="150"/>
      <c r="D1216" s="151">
        <v>58</v>
      </c>
      <c r="E1216" s="150"/>
    </row>
    <row r="1217" spans="1:5" ht="15" customHeight="1" hidden="1">
      <c r="A1217" s="148"/>
      <c r="B1217" s="149"/>
      <c r="C1217" s="150"/>
      <c r="D1217" s="151">
        <v>59</v>
      </c>
      <c r="E1217" s="150"/>
    </row>
    <row r="1218" spans="1:5" ht="15" customHeight="1" hidden="1">
      <c r="A1218" s="148"/>
      <c r="B1218" s="149"/>
      <c r="C1218" s="150"/>
      <c r="D1218" s="151">
        <v>60</v>
      </c>
      <c r="E1218" s="150"/>
    </row>
    <row r="1219" spans="1:5" ht="15" customHeight="1" hidden="1">
      <c r="A1219" s="148"/>
      <c r="B1219" s="149"/>
      <c r="C1219" s="150"/>
      <c r="D1219" s="151">
        <v>61</v>
      </c>
      <c r="E1219" s="150"/>
    </row>
    <row r="1220" spans="1:5" ht="15" customHeight="1" hidden="1">
      <c r="A1220" s="148"/>
      <c r="B1220" s="149"/>
      <c r="C1220" s="150"/>
      <c r="D1220" s="151">
        <v>62</v>
      </c>
      <c r="E1220" s="150"/>
    </row>
    <row r="1221" spans="1:5" ht="15" customHeight="1" hidden="1">
      <c r="A1221" s="148"/>
      <c r="B1221" s="149"/>
      <c r="C1221" s="150"/>
      <c r="D1221" s="151">
        <v>63</v>
      </c>
      <c r="E1221" s="150"/>
    </row>
    <row r="1222" spans="1:5" ht="15" customHeight="1" hidden="1">
      <c r="A1222" s="148"/>
      <c r="B1222" s="149"/>
      <c r="C1222" s="150"/>
      <c r="D1222" s="151">
        <v>64</v>
      </c>
      <c r="E1222" s="150"/>
    </row>
    <row r="1223" spans="1:5" ht="15" customHeight="1" hidden="1">
      <c r="A1223" s="148"/>
      <c r="B1223" s="149"/>
      <c r="C1223" s="150"/>
      <c r="D1223" s="151">
        <v>65</v>
      </c>
      <c r="E1223" s="150"/>
    </row>
    <row r="1224" spans="1:5" ht="15" customHeight="1" hidden="1">
      <c r="A1224" s="148"/>
      <c r="B1224" s="149"/>
      <c r="C1224" s="150"/>
      <c r="D1224" s="151">
        <v>66</v>
      </c>
      <c r="E1224" s="150"/>
    </row>
    <row r="1225" spans="1:5" ht="15" customHeight="1" hidden="1">
      <c r="A1225" s="148"/>
      <c r="B1225" s="149"/>
      <c r="C1225" s="150"/>
      <c r="D1225" s="151">
        <v>67</v>
      </c>
      <c r="E1225" s="150"/>
    </row>
    <row r="1226" spans="1:5" ht="15" customHeight="1" hidden="1">
      <c r="A1226" s="148"/>
      <c r="B1226" s="149"/>
      <c r="C1226" s="150"/>
      <c r="D1226" s="151">
        <v>68</v>
      </c>
      <c r="E1226" s="150"/>
    </row>
    <row r="1227" spans="1:5" ht="15" customHeight="1" hidden="1">
      <c r="A1227" s="148"/>
      <c r="B1227" s="149"/>
      <c r="C1227" s="150"/>
      <c r="D1227" s="151">
        <v>69</v>
      </c>
      <c r="E1227" s="150"/>
    </row>
    <row r="1228" spans="1:5" ht="15" customHeight="1" hidden="1">
      <c r="A1228" s="148"/>
      <c r="B1228" s="149"/>
      <c r="C1228" s="150"/>
      <c r="D1228" s="151">
        <v>70</v>
      </c>
      <c r="E1228" s="150"/>
    </row>
    <row r="1229" spans="1:5" ht="15" customHeight="1" hidden="1">
      <c r="A1229" s="148"/>
      <c r="B1229" s="149"/>
      <c r="C1229" s="150"/>
      <c r="D1229" s="151">
        <v>71</v>
      </c>
      <c r="E1229" s="150"/>
    </row>
    <row r="1230" spans="1:5" ht="15" customHeight="1" hidden="1">
      <c r="A1230" s="148"/>
      <c r="B1230" s="149"/>
      <c r="C1230" s="150"/>
      <c r="D1230" s="151">
        <v>72</v>
      </c>
      <c r="E1230" s="150"/>
    </row>
    <row r="1231" spans="1:5" ht="15" customHeight="1" hidden="1">
      <c r="A1231" s="148"/>
      <c r="B1231" s="149"/>
      <c r="C1231" s="150"/>
      <c r="D1231" s="151">
        <v>73</v>
      </c>
      <c r="E1231" s="150"/>
    </row>
    <row r="1232" spans="1:5" ht="15" customHeight="1" hidden="1">
      <c r="A1232" s="148"/>
      <c r="B1232" s="149"/>
      <c r="C1232" s="150"/>
      <c r="D1232" s="151">
        <v>74</v>
      </c>
      <c r="E1232" s="150"/>
    </row>
    <row r="1233" spans="1:5" ht="15" customHeight="1" hidden="1">
      <c r="A1233" s="148"/>
      <c r="B1233" s="149"/>
      <c r="C1233" s="150"/>
      <c r="D1233" s="151">
        <v>75</v>
      </c>
      <c r="E1233" s="150"/>
    </row>
    <row r="1234" spans="1:5" ht="15" customHeight="1" hidden="1">
      <c r="A1234" s="148"/>
      <c r="B1234" s="149"/>
      <c r="C1234" s="150"/>
      <c r="D1234" s="151">
        <v>76</v>
      </c>
      <c r="E1234" s="150"/>
    </row>
    <row r="1235" spans="1:5" ht="15" customHeight="1" hidden="1">
      <c r="A1235" s="148"/>
      <c r="B1235" s="149"/>
      <c r="C1235" s="150"/>
      <c r="D1235" s="151">
        <v>77</v>
      </c>
      <c r="E1235" s="150"/>
    </row>
    <row r="1236" spans="1:5" ht="15" customHeight="1" hidden="1">
      <c r="A1236" s="148"/>
      <c r="B1236" s="149"/>
      <c r="C1236" s="150"/>
      <c r="D1236" s="151">
        <v>78</v>
      </c>
      <c r="E1236" s="150"/>
    </row>
    <row r="1237" spans="1:5" ht="15" customHeight="1" hidden="1">
      <c r="A1237" s="148"/>
      <c r="B1237" s="149"/>
      <c r="C1237" s="150"/>
      <c r="D1237" s="151">
        <v>79</v>
      </c>
      <c r="E1237" s="150"/>
    </row>
    <row r="1238" spans="1:5" ht="15" customHeight="1" hidden="1">
      <c r="A1238" s="148"/>
      <c r="B1238" s="149"/>
      <c r="C1238" s="150"/>
      <c r="D1238" s="151">
        <v>80</v>
      </c>
      <c r="E1238" s="150"/>
    </row>
    <row r="1239" spans="1:5" ht="15" customHeight="1" hidden="1">
      <c r="A1239" s="148"/>
      <c r="B1239" s="149"/>
      <c r="C1239" s="150"/>
      <c r="D1239" s="151">
        <v>81</v>
      </c>
      <c r="E1239" s="150"/>
    </row>
    <row r="1240" spans="1:5" ht="27" customHeight="1">
      <c r="A1240" s="525" t="s">
        <v>521</v>
      </c>
      <c r="B1240" s="275"/>
      <c r="C1240" s="153"/>
      <c r="D1240" s="154">
        <v>1</v>
      </c>
      <c r="E1240" s="523" t="s">
        <v>532</v>
      </c>
    </row>
    <row r="1241" spans="1:5" ht="14.25" customHeight="1">
      <c r="A1241" s="148"/>
      <c r="B1241" s="149" t="s">
        <v>87</v>
      </c>
      <c r="C1241" s="150"/>
      <c r="D1241" s="151">
        <v>7</v>
      </c>
      <c r="E1241" s="517" t="s">
        <v>495</v>
      </c>
    </row>
    <row r="1242" spans="1:5" ht="14.25" customHeight="1">
      <c r="A1242" s="148"/>
      <c r="B1242" s="516" t="s">
        <v>93</v>
      </c>
      <c r="C1242" s="150"/>
      <c r="D1242" s="151">
        <v>10</v>
      </c>
      <c r="E1242" s="517" t="s">
        <v>462</v>
      </c>
    </row>
    <row r="1243" spans="1:5" ht="14.25" customHeight="1">
      <c r="A1243" s="148"/>
      <c r="B1243" s="516" t="s">
        <v>99</v>
      </c>
      <c r="C1243" s="150"/>
      <c r="D1243" s="151"/>
      <c r="E1243" s="517" t="s">
        <v>463</v>
      </c>
    </row>
    <row r="1244" spans="1:5" ht="14.25" customHeight="1">
      <c r="A1244" s="148"/>
      <c r="B1244" s="522" t="s">
        <v>511</v>
      </c>
      <c r="C1244" s="150"/>
      <c r="D1244" s="151">
        <v>17</v>
      </c>
      <c r="E1244" s="517" t="s">
        <v>467</v>
      </c>
    </row>
    <row r="1245" spans="1:5" ht="14.25" customHeight="1">
      <c r="A1245" s="148"/>
      <c r="B1245" s="522" t="s">
        <v>386</v>
      </c>
      <c r="C1245" s="150"/>
      <c r="D1245" s="151">
        <v>19</v>
      </c>
      <c r="E1245" s="517" t="s">
        <v>498</v>
      </c>
    </row>
    <row r="1246" spans="1:5" ht="14.25" customHeight="1">
      <c r="A1246" s="148"/>
      <c r="B1246" s="522" t="s">
        <v>387</v>
      </c>
      <c r="C1246" s="150"/>
      <c r="D1246" s="151">
        <v>20</v>
      </c>
      <c r="E1246" s="517" t="s">
        <v>508</v>
      </c>
    </row>
    <row r="1247" spans="1:5" ht="14.25" customHeight="1">
      <c r="A1247" s="148"/>
      <c r="B1247" s="149"/>
      <c r="C1247" s="150"/>
      <c r="D1247" s="151">
        <v>16</v>
      </c>
      <c r="E1247" s="152" t="s">
        <v>181</v>
      </c>
    </row>
    <row r="1248" spans="1:5" ht="14.25" customHeight="1">
      <c r="A1248" s="148"/>
      <c r="B1248" s="149"/>
      <c r="C1248" s="150"/>
      <c r="D1248" s="151">
        <v>8</v>
      </c>
      <c r="E1248" s="150"/>
    </row>
    <row r="1249" spans="1:5" ht="14.25" customHeight="1">
      <c r="A1249" s="148"/>
      <c r="B1249" s="149"/>
      <c r="C1249" s="150"/>
      <c r="D1249" s="151">
        <v>9</v>
      </c>
      <c r="E1249" s="150"/>
    </row>
    <row r="1250" spans="1:5" ht="14.25" customHeight="1">
      <c r="A1250" s="148"/>
      <c r="B1250" s="149"/>
      <c r="C1250" s="150"/>
      <c r="D1250" s="151">
        <v>10</v>
      </c>
      <c r="E1250" s="150"/>
    </row>
    <row r="1251" spans="1:5" ht="14.25" customHeight="1">
      <c r="A1251" s="148"/>
      <c r="B1251" s="149"/>
      <c r="C1251" s="150"/>
      <c r="D1251" s="151">
        <v>11</v>
      </c>
      <c r="E1251" s="150"/>
    </row>
    <row r="1252" spans="1:5" ht="15" customHeight="1" hidden="1">
      <c r="A1252" s="148"/>
      <c r="B1252" s="149"/>
      <c r="C1252" s="150"/>
      <c r="D1252" s="151">
        <v>12</v>
      </c>
      <c r="E1252" s="150"/>
    </row>
    <row r="1253" spans="1:5" ht="15" customHeight="1" hidden="1">
      <c r="A1253" s="148"/>
      <c r="B1253" s="149"/>
      <c r="C1253" s="150"/>
      <c r="D1253" s="151">
        <v>13</v>
      </c>
      <c r="E1253" s="150"/>
    </row>
    <row r="1254" spans="1:5" ht="15" customHeight="1" hidden="1">
      <c r="A1254" s="148"/>
      <c r="B1254" s="149"/>
      <c r="C1254" s="150"/>
      <c r="D1254" s="151">
        <v>14</v>
      </c>
      <c r="E1254" s="150"/>
    </row>
    <row r="1255" spans="1:5" ht="15" customHeight="1" hidden="1">
      <c r="A1255" s="148"/>
      <c r="B1255" s="149"/>
      <c r="C1255" s="150"/>
      <c r="D1255" s="151">
        <v>15</v>
      </c>
      <c r="E1255" s="150"/>
    </row>
    <row r="1256" spans="1:5" ht="15" customHeight="1" hidden="1">
      <c r="A1256" s="148"/>
      <c r="B1256" s="149"/>
      <c r="C1256" s="150"/>
      <c r="D1256" s="151">
        <v>16</v>
      </c>
      <c r="E1256" s="150"/>
    </row>
    <row r="1257" spans="1:5" ht="15" customHeight="1" hidden="1">
      <c r="A1257" s="148"/>
      <c r="B1257" s="149"/>
      <c r="C1257" s="150"/>
      <c r="D1257" s="151">
        <v>17</v>
      </c>
      <c r="E1257" s="150"/>
    </row>
    <row r="1258" spans="1:5" ht="15" customHeight="1" hidden="1">
      <c r="A1258" s="148"/>
      <c r="B1258" s="149"/>
      <c r="C1258" s="150"/>
      <c r="D1258" s="151">
        <v>18</v>
      </c>
      <c r="E1258" s="150"/>
    </row>
    <row r="1259" spans="1:5" ht="15" customHeight="1" hidden="1">
      <c r="A1259" s="148"/>
      <c r="B1259" s="149"/>
      <c r="C1259" s="150"/>
      <c r="D1259" s="151">
        <v>19</v>
      </c>
      <c r="E1259" s="150"/>
    </row>
    <row r="1260" spans="1:5" ht="15" customHeight="1" hidden="1">
      <c r="A1260" s="148"/>
      <c r="B1260" s="149"/>
      <c r="C1260" s="150"/>
      <c r="D1260" s="151">
        <v>20</v>
      </c>
      <c r="E1260" s="150"/>
    </row>
    <row r="1261" spans="1:5" ht="15" customHeight="1" hidden="1">
      <c r="A1261" s="148"/>
      <c r="B1261" s="149"/>
      <c r="C1261" s="150"/>
      <c r="D1261" s="151">
        <v>21</v>
      </c>
      <c r="E1261" s="150"/>
    </row>
    <row r="1262" spans="1:5" ht="15" customHeight="1" hidden="1">
      <c r="A1262" s="148"/>
      <c r="B1262" s="149"/>
      <c r="C1262" s="150"/>
      <c r="D1262" s="151">
        <v>22</v>
      </c>
      <c r="E1262" s="150"/>
    </row>
    <row r="1263" spans="1:5" ht="15" customHeight="1" hidden="1">
      <c r="A1263" s="148"/>
      <c r="B1263" s="149"/>
      <c r="C1263" s="150"/>
      <c r="D1263" s="151">
        <v>23</v>
      </c>
      <c r="E1263" s="150"/>
    </row>
    <row r="1264" spans="1:5" ht="15" customHeight="1" hidden="1">
      <c r="A1264" s="148"/>
      <c r="B1264" s="149"/>
      <c r="C1264" s="150"/>
      <c r="D1264" s="151">
        <v>24</v>
      </c>
      <c r="E1264" s="150"/>
    </row>
    <row r="1265" spans="1:5" ht="15" customHeight="1" hidden="1">
      <c r="A1265" s="148"/>
      <c r="B1265" s="149"/>
      <c r="C1265" s="150"/>
      <c r="D1265" s="151">
        <v>25</v>
      </c>
      <c r="E1265" s="150"/>
    </row>
    <row r="1266" spans="1:5" ht="15" customHeight="1" hidden="1">
      <c r="A1266" s="148"/>
      <c r="B1266" s="149"/>
      <c r="C1266" s="150"/>
      <c r="D1266" s="151">
        <v>26</v>
      </c>
      <c r="E1266" s="150"/>
    </row>
    <row r="1267" spans="1:5" ht="15" customHeight="1" hidden="1">
      <c r="A1267" s="148"/>
      <c r="B1267" s="149"/>
      <c r="C1267" s="150"/>
      <c r="D1267" s="151">
        <v>27</v>
      </c>
      <c r="E1267" s="150"/>
    </row>
    <row r="1268" spans="1:5" ht="15" customHeight="1" hidden="1">
      <c r="A1268" s="148"/>
      <c r="B1268" s="149"/>
      <c r="C1268" s="150"/>
      <c r="D1268" s="151">
        <v>28</v>
      </c>
      <c r="E1268" s="150"/>
    </row>
    <row r="1269" spans="1:5" ht="15" customHeight="1" hidden="1">
      <c r="A1269" s="148"/>
      <c r="B1269" s="149"/>
      <c r="C1269" s="150"/>
      <c r="D1269" s="151">
        <v>29</v>
      </c>
      <c r="E1269" s="150"/>
    </row>
    <row r="1270" spans="1:5" ht="15" customHeight="1" hidden="1">
      <c r="A1270" s="148"/>
      <c r="B1270" s="149"/>
      <c r="C1270" s="150"/>
      <c r="D1270" s="151">
        <v>30</v>
      </c>
      <c r="E1270" s="150"/>
    </row>
    <row r="1271" spans="1:5" ht="15" customHeight="1" hidden="1">
      <c r="A1271" s="148"/>
      <c r="B1271" s="149"/>
      <c r="C1271" s="150"/>
      <c r="D1271" s="151">
        <v>31</v>
      </c>
      <c r="E1271" s="150"/>
    </row>
    <row r="1272" spans="1:5" ht="15" customHeight="1" hidden="1">
      <c r="A1272" s="148"/>
      <c r="B1272" s="149"/>
      <c r="C1272" s="150"/>
      <c r="D1272" s="151">
        <v>32</v>
      </c>
      <c r="E1272" s="150"/>
    </row>
    <row r="1273" spans="1:5" ht="15" customHeight="1" hidden="1">
      <c r="A1273" s="148"/>
      <c r="B1273" s="149"/>
      <c r="C1273" s="150"/>
      <c r="D1273" s="151">
        <v>33</v>
      </c>
      <c r="E1273" s="150"/>
    </row>
    <row r="1274" spans="1:5" ht="15" customHeight="1" hidden="1">
      <c r="A1274" s="148"/>
      <c r="B1274" s="149"/>
      <c r="C1274" s="150"/>
      <c r="D1274" s="151">
        <v>34</v>
      </c>
      <c r="E1274" s="150"/>
    </row>
    <row r="1275" spans="1:5" ht="15" customHeight="1" hidden="1">
      <c r="A1275" s="148"/>
      <c r="B1275" s="149"/>
      <c r="C1275" s="150"/>
      <c r="D1275" s="151">
        <v>35</v>
      </c>
      <c r="E1275" s="150"/>
    </row>
    <row r="1276" spans="1:5" ht="15" customHeight="1" hidden="1">
      <c r="A1276" s="148"/>
      <c r="B1276" s="149"/>
      <c r="C1276" s="150"/>
      <c r="D1276" s="151">
        <v>36</v>
      </c>
      <c r="E1276" s="150"/>
    </row>
    <row r="1277" spans="1:5" ht="15" customHeight="1" hidden="1">
      <c r="A1277" s="148"/>
      <c r="B1277" s="149"/>
      <c r="C1277" s="150"/>
      <c r="D1277" s="151">
        <v>37</v>
      </c>
      <c r="E1277" s="150"/>
    </row>
    <row r="1278" spans="1:5" ht="15" customHeight="1" hidden="1">
      <c r="A1278" s="148"/>
      <c r="B1278" s="149"/>
      <c r="C1278" s="150"/>
      <c r="D1278" s="151">
        <v>38</v>
      </c>
      <c r="E1278" s="150"/>
    </row>
    <row r="1279" spans="1:5" ht="15" customHeight="1" hidden="1">
      <c r="A1279" s="148"/>
      <c r="B1279" s="149"/>
      <c r="C1279" s="150"/>
      <c r="D1279" s="151">
        <v>39</v>
      </c>
      <c r="E1279" s="150"/>
    </row>
    <row r="1280" spans="1:5" ht="15" customHeight="1" hidden="1">
      <c r="A1280" s="148"/>
      <c r="B1280" s="149"/>
      <c r="C1280" s="150"/>
      <c r="D1280" s="151">
        <v>40</v>
      </c>
      <c r="E1280" s="150"/>
    </row>
    <row r="1281" spans="1:5" ht="15" customHeight="1" hidden="1">
      <c r="A1281" s="148"/>
      <c r="B1281" s="149"/>
      <c r="C1281" s="150"/>
      <c r="D1281" s="151">
        <v>41</v>
      </c>
      <c r="E1281" s="150"/>
    </row>
    <row r="1282" spans="1:5" ht="15" customHeight="1" hidden="1">
      <c r="A1282" s="148"/>
      <c r="B1282" s="149"/>
      <c r="C1282" s="150"/>
      <c r="D1282" s="151">
        <v>42</v>
      </c>
      <c r="E1282" s="150"/>
    </row>
    <row r="1283" spans="1:5" ht="15" customHeight="1" hidden="1">
      <c r="A1283" s="148"/>
      <c r="B1283" s="149"/>
      <c r="C1283" s="150"/>
      <c r="D1283" s="151">
        <v>43</v>
      </c>
      <c r="E1283" s="150"/>
    </row>
    <row r="1284" spans="1:5" ht="15" customHeight="1" hidden="1">
      <c r="A1284" s="148"/>
      <c r="B1284" s="149"/>
      <c r="C1284" s="150"/>
      <c r="D1284" s="151">
        <v>44</v>
      </c>
      <c r="E1284" s="150"/>
    </row>
    <row r="1285" spans="1:5" ht="15" customHeight="1" hidden="1">
      <c r="A1285" s="148"/>
      <c r="B1285" s="149"/>
      <c r="C1285" s="150"/>
      <c r="D1285" s="151">
        <v>45</v>
      </c>
      <c r="E1285" s="150"/>
    </row>
    <row r="1286" spans="1:5" ht="15" customHeight="1" hidden="1">
      <c r="A1286" s="148"/>
      <c r="B1286" s="149"/>
      <c r="C1286" s="150"/>
      <c r="D1286" s="151">
        <v>46</v>
      </c>
      <c r="E1286" s="150"/>
    </row>
    <row r="1287" spans="1:5" ht="15" customHeight="1" hidden="1">
      <c r="A1287" s="148"/>
      <c r="B1287" s="149"/>
      <c r="C1287" s="150"/>
      <c r="D1287" s="151">
        <v>47</v>
      </c>
      <c r="E1287" s="150"/>
    </row>
    <row r="1288" spans="1:5" ht="15" customHeight="1" hidden="1">
      <c r="A1288" s="148"/>
      <c r="B1288" s="149"/>
      <c r="C1288" s="150"/>
      <c r="D1288" s="151">
        <v>48</v>
      </c>
      <c r="E1288" s="150"/>
    </row>
    <row r="1289" spans="1:5" ht="15" customHeight="1" hidden="1">
      <c r="A1289" s="148"/>
      <c r="B1289" s="149"/>
      <c r="C1289" s="150"/>
      <c r="D1289" s="151">
        <v>49</v>
      </c>
      <c r="E1289" s="150"/>
    </row>
    <row r="1290" spans="1:5" ht="15" customHeight="1" hidden="1">
      <c r="A1290" s="148"/>
      <c r="B1290" s="149"/>
      <c r="C1290" s="150"/>
      <c r="D1290" s="151">
        <v>50</v>
      </c>
      <c r="E1290" s="150"/>
    </row>
    <row r="1291" spans="1:5" ht="15" customHeight="1" hidden="1">
      <c r="A1291" s="148"/>
      <c r="B1291" s="149"/>
      <c r="C1291" s="150"/>
      <c r="D1291" s="151">
        <v>51</v>
      </c>
      <c r="E1291" s="150"/>
    </row>
    <row r="1292" spans="1:5" ht="15" customHeight="1" hidden="1">
      <c r="A1292" s="148"/>
      <c r="B1292" s="149"/>
      <c r="C1292" s="150"/>
      <c r="D1292" s="151">
        <v>52</v>
      </c>
      <c r="E1292" s="150"/>
    </row>
    <row r="1293" spans="1:5" ht="15" customHeight="1" hidden="1">
      <c r="A1293" s="148"/>
      <c r="B1293" s="149"/>
      <c r="C1293" s="150"/>
      <c r="D1293" s="151">
        <v>53</v>
      </c>
      <c r="E1293" s="150"/>
    </row>
    <row r="1294" spans="1:5" ht="15" customHeight="1" hidden="1">
      <c r="A1294" s="148"/>
      <c r="B1294" s="149"/>
      <c r="C1294" s="150"/>
      <c r="D1294" s="151">
        <v>54</v>
      </c>
      <c r="E1294" s="150"/>
    </row>
    <row r="1295" spans="1:5" ht="15" customHeight="1" hidden="1">
      <c r="A1295" s="148"/>
      <c r="B1295" s="149"/>
      <c r="C1295" s="150"/>
      <c r="D1295" s="151">
        <v>55</v>
      </c>
      <c r="E1295" s="150"/>
    </row>
    <row r="1296" spans="1:5" ht="15" customHeight="1" hidden="1">
      <c r="A1296" s="148"/>
      <c r="B1296" s="149"/>
      <c r="C1296" s="150"/>
      <c r="D1296" s="151">
        <v>56</v>
      </c>
      <c r="E1296" s="150"/>
    </row>
    <row r="1297" spans="1:5" ht="15" customHeight="1" hidden="1">
      <c r="A1297" s="148"/>
      <c r="B1297" s="149"/>
      <c r="C1297" s="150"/>
      <c r="D1297" s="151">
        <v>57</v>
      </c>
      <c r="E1297" s="150"/>
    </row>
    <row r="1298" spans="1:5" ht="15" customHeight="1" hidden="1">
      <c r="A1298" s="148"/>
      <c r="B1298" s="149"/>
      <c r="C1298" s="150"/>
      <c r="D1298" s="151">
        <v>58</v>
      </c>
      <c r="E1298" s="150"/>
    </row>
    <row r="1299" spans="1:5" ht="15" customHeight="1" hidden="1">
      <c r="A1299" s="148"/>
      <c r="B1299" s="149"/>
      <c r="C1299" s="150"/>
      <c r="D1299" s="151">
        <v>59</v>
      </c>
      <c r="E1299" s="150"/>
    </row>
    <row r="1300" spans="1:5" ht="15" customHeight="1" hidden="1">
      <c r="A1300" s="148"/>
      <c r="B1300" s="149"/>
      <c r="C1300" s="150"/>
      <c r="D1300" s="151">
        <v>60</v>
      </c>
      <c r="E1300" s="150"/>
    </row>
    <row r="1301" spans="1:5" ht="15" customHeight="1" hidden="1">
      <c r="A1301" s="148"/>
      <c r="B1301" s="149"/>
      <c r="C1301" s="150"/>
      <c r="D1301" s="151">
        <v>61</v>
      </c>
      <c r="E1301" s="150"/>
    </row>
    <row r="1302" spans="1:5" ht="15" customHeight="1" hidden="1">
      <c r="A1302" s="148"/>
      <c r="B1302" s="149"/>
      <c r="C1302" s="150"/>
      <c r="D1302" s="151">
        <v>62</v>
      </c>
      <c r="E1302" s="150"/>
    </row>
    <row r="1303" spans="1:5" ht="15" customHeight="1" hidden="1">
      <c r="A1303" s="148"/>
      <c r="B1303" s="149"/>
      <c r="C1303" s="150"/>
      <c r="D1303" s="151">
        <v>63</v>
      </c>
      <c r="E1303" s="150"/>
    </row>
    <row r="1304" spans="1:5" ht="15" customHeight="1" hidden="1">
      <c r="A1304" s="148"/>
      <c r="B1304" s="149"/>
      <c r="C1304" s="150"/>
      <c r="D1304" s="151">
        <v>64</v>
      </c>
      <c r="E1304" s="150"/>
    </row>
    <row r="1305" spans="1:5" ht="15" customHeight="1" hidden="1">
      <c r="A1305" s="148"/>
      <c r="B1305" s="149"/>
      <c r="C1305" s="150"/>
      <c r="D1305" s="151">
        <v>65</v>
      </c>
      <c r="E1305" s="150"/>
    </row>
    <row r="1306" spans="1:5" ht="15" customHeight="1" hidden="1">
      <c r="A1306" s="148"/>
      <c r="B1306" s="149"/>
      <c r="C1306" s="150"/>
      <c r="D1306" s="151">
        <v>66</v>
      </c>
      <c r="E1306" s="150"/>
    </row>
    <row r="1307" spans="1:5" ht="15" customHeight="1" hidden="1">
      <c r="A1307" s="148"/>
      <c r="B1307" s="149"/>
      <c r="C1307" s="150"/>
      <c r="D1307" s="151">
        <v>67</v>
      </c>
      <c r="E1307" s="150"/>
    </row>
    <row r="1308" spans="1:5" ht="15" customHeight="1" hidden="1">
      <c r="A1308" s="148"/>
      <c r="B1308" s="149"/>
      <c r="C1308" s="150"/>
      <c r="D1308" s="151">
        <v>68</v>
      </c>
      <c r="E1308" s="150"/>
    </row>
    <row r="1309" spans="1:5" ht="15" customHeight="1" hidden="1">
      <c r="A1309" s="148"/>
      <c r="B1309" s="149"/>
      <c r="C1309" s="150"/>
      <c r="D1309" s="151">
        <v>69</v>
      </c>
      <c r="E1309" s="150"/>
    </row>
    <row r="1310" spans="1:5" ht="15" customHeight="1" hidden="1">
      <c r="A1310" s="148"/>
      <c r="B1310" s="149"/>
      <c r="C1310" s="150"/>
      <c r="D1310" s="151">
        <v>70</v>
      </c>
      <c r="E1310" s="150"/>
    </row>
    <row r="1311" spans="1:5" ht="15" customHeight="1" hidden="1">
      <c r="A1311" s="148"/>
      <c r="B1311" s="149"/>
      <c r="C1311" s="150"/>
      <c r="D1311" s="151">
        <v>71</v>
      </c>
      <c r="E1311" s="150"/>
    </row>
    <row r="1312" spans="1:5" ht="15" customHeight="1" hidden="1">
      <c r="A1312" s="148"/>
      <c r="B1312" s="149"/>
      <c r="C1312" s="150"/>
      <c r="D1312" s="151">
        <v>72</v>
      </c>
      <c r="E1312" s="150"/>
    </row>
    <row r="1313" spans="1:5" ht="15" customHeight="1" hidden="1">
      <c r="A1313" s="148"/>
      <c r="B1313" s="149"/>
      <c r="C1313" s="150"/>
      <c r="D1313" s="151">
        <v>73</v>
      </c>
      <c r="E1313" s="150"/>
    </row>
    <row r="1314" spans="1:5" ht="15" customHeight="1" hidden="1">
      <c r="A1314" s="148"/>
      <c r="B1314" s="149"/>
      <c r="C1314" s="150"/>
      <c r="D1314" s="151">
        <v>74</v>
      </c>
      <c r="E1314" s="150"/>
    </row>
    <row r="1315" spans="1:5" ht="15" customHeight="1" hidden="1">
      <c r="A1315" s="148"/>
      <c r="B1315" s="149"/>
      <c r="C1315" s="150"/>
      <c r="D1315" s="151">
        <v>75</v>
      </c>
      <c r="E1315" s="150"/>
    </row>
    <row r="1316" spans="1:5" ht="15" customHeight="1" hidden="1">
      <c r="A1316" s="148"/>
      <c r="B1316" s="149"/>
      <c r="C1316" s="150"/>
      <c r="D1316" s="151">
        <v>76</v>
      </c>
      <c r="E1316" s="150"/>
    </row>
    <row r="1317" spans="1:5" ht="15" customHeight="1" hidden="1">
      <c r="A1317" s="148"/>
      <c r="B1317" s="149"/>
      <c r="C1317" s="150"/>
      <c r="D1317" s="151">
        <v>77</v>
      </c>
      <c r="E1317" s="150"/>
    </row>
    <row r="1318" spans="1:5" ht="15" customHeight="1" hidden="1">
      <c r="A1318" s="148"/>
      <c r="B1318" s="149"/>
      <c r="C1318" s="150"/>
      <c r="D1318" s="151">
        <v>78</v>
      </c>
      <c r="E1318" s="150"/>
    </row>
    <row r="1319" spans="1:5" ht="15" customHeight="1" hidden="1">
      <c r="A1319" s="148"/>
      <c r="B1319" s="149"/>
      <c r="C1319" s="150"/>
      <c r="D1319" s="151">
        <v>79</v>
      </c>
      <c r="E1319" s="150"/>
    </row>
    <row r="1320" spans="1:5" ht="15" customHeight="1" hidden="1">
      <c r="A1320" s="148"/>
      <c r="B1320" s="149"/>
      <c r="C1320" s="150"/>
      <c r="D1320" s="151">
        <v>80</v>
      </c>
      <c r="E1320" s="150"/>
    </row>
    <row r="1321" spans="1:5" ht="15" customHeight="1" hidden="1">
      <c r="A1321" s="148"/>
      <c r="B1321" s="149"/>
      <c r="C1321" s="150"/>
      <c r="D1321" s="151">
        <v>81</v>
      </c>
      <c r="E1321" s="150"/>
    </row>
    <row r="1322" spans="1:5" ht="27" customHeight="1">
      <c r="A1322" s="525" t="s">
        <v>408</v>
      </c>
      <c r="B1322" s="275"/>
      <c r="C1322" s="153"/>
      <c r="D1322" s="154">
        <v>1</v>
      </c>
      <c r="E1322" s="523" t="s">
        <v>533</v>
      </c>
    </row>
    <row r="1323" spans="1:5" ht="14.25" customHeight="1">
      <c r="A1323" s="148"/>
      <c r="B1323" s="149" t="s">
        <v>87</v>
      </c>
      <c r="C1323" s="150"/>
      <c r="D1323" s="151">
        <v>7</v>
      </c>
      <c r="E1323" s="517" t="s">
        <v>495</v>
      </c>
    </row>
    <row r="1324" spans="1:5" ht="14.25" customHeight="1">
      <c r="A1324" s="148"/>
      <c r="B1324" s="516" t="s">
        <v>99</v>
      </c>
      <c r="C1324" s="150"/>
      <c r="D1324" s="151"/>
      <c r="E1324" s="517" t="s">
        <v>463</v>
      </c>
    </row>
    <row r="1325" spans="1:5" ht="14.25" customHeight="1">
      <c r="A1325" s="148"/>
      <c r="B1325" s="522" t="s">
        <v>509</v>
      </c>
      <c r="C1325" s="150"/>
      <c r="D1325" s="151">
        <v>21</v>
      </c>
      <c r="E1325" s="517" t="s">
        <v>470</v>
      </c>
    </row>
    <row r="1326" spans="1:5" ht="14.25" customHeight="1">
      <c r="A1326" s="148"/>
      <c r="B1326" s="522" t="s">
        <v>471</v>
      </c>
      <c r="C1326" s="150"/>
      <c r="D1326" s="151">
        <v>22</v>
      </c>
      <c r="E1326" s="521" t="s">
        <v>500</v>
      </c>
    </row>
    <row r="1327" spans="1:5" ht="14.25" customHeight="1">
      <c r="A1327" s="148"/>
      <c r="B1327" s="522" t="s">
        <v>472</v>
      </c>
      <c r="C1327" s="150"/>
      <c r="D1327" s="151">
        <v>23</v>
      </c>
      <c r="E1327" s="521" t="s">
        <v>501</v>
      </c>
    </row>
    <row r="1328" spans="1:5" ht="14.25" customHeight="1">
      <c r="A1328" s="148"/>
      <c r="B1328" s="149"/>
      <c r="C1328" s="150"/>
      <c r="D1328" s="151">
        <v>20</v>
      </c>
      <c r="E1328" s="152" t="s">
        <v>181</v>
      </c>
    </row>
    <row r="1329" spans="1:5" ht="14.25" customHeight="1">
      <c r="A1329" s="148"/>
      <c r="B1329" s="149" t="s">
        <v>198</v>
      </c>
      <c r="C1329" s="150"/>
      <c r="D1329" s="151">
        <v>8</v>
      </c>
      <c r="E1329" s="152"/>
    </row>
    <row r="1330" spans="1:5" ht="14.25" customHeight="1">
      <c r="A1330" s="148"/>
      <c r="B1330" s="149"/>
      <c r="C1330" s="150"/>
      <c r="D1330" s="151">
        <v>9</v>
      </c>
      <c r="E1330" s="150"/>
    </row>
    <row r="1331" spans="1:5" ht="14.25" customHeight="1">
      <c r="A1331" s="148"/>
      <c r="B1331" s="149"/>
      <c r="C1331" s="150"/>
      <c r="D1331" s="151">
        <v>10</v>
      </c>
      <c r="E1331" s="150"/>
    </row>
    <row r="1332" spans="1:5" ht="14.25" customHeight="1">
      <c r="A1332" s="148"/>
      <c r="B1332" s="149"/>
      <c r="C1332" s="150"/>
      <c r="D1332" s="151">
        <v>11</v>
      </c>
      <c r="E1332" s="150"/>
    </row>
    <row r="1333" spans="1:5" ht="14.25" customHeight="1">
      <c r="A1333" s="148"/>
      <c r="B1333" s="149"/>
      <c r="C1333" s="150"/>
      <c r="D1333" s="151">
        <v>12</v>
      </c>
      <c r="E1333" s="150"/>
    </row>
    <row r="1334" spans="1:5" ht="15" customHeight="1" hidden="1">
      <c r="A1334" s="148"/>
      <c r="B1334" s="149"/>
      <c r="C1334" s="150"/>
      <c r="D1334" s="151">
        <v>13</v>
      </c>
      <c r="E1334" s="150"/>
    </row>
    <row r="1335" spans="1:5" ht="15" customHeight="1" hidden="1">
      <c r="A1335" s="148"/>
      <c r="B1335" s="149"/>
      <c r="C1335" s="150"/>
      <c r="D1335" s="151">
        <v>14</v>
      </c>
      <c r="E1335" s="150"/>
    </row>
    <row r="1336" spans="1:5" ht="15" customHeight="1" hidden="1">
      <c r="A1336" s="148"/>
      <c r="B1336" s="149"/>
      <c r="C1336" s="150"/>
      <c r="D1336" s="151">
        <v>15</v>
      </c>
      <c r="E1336" s="150"/>
    </row>
    <row r="1337" spans="1:5" ht="15" customHeight="1" hidden="1">
      <c r="A1337" s="148"/>
      <c r="B1337" s="149"/>
      <c r="C1337" s="150"/>
      <c r="D1337" s="151">
        <v>16</v>
      </c>
      <c r="E1337" s="150"/>
    </row>
    <row r="1338" spans="1:5" ht="15" customHeight="1" hidden="1">
      <c r="A1338" s="148"/>
      <c r="B1338" s="149"/>
      <c r="C1338" s="150"/>
      <c r="D1338" s="151">
        <v>17</v>
      </c>
      <c r="E1338" s="150"/>
    </row>
    <row r="1339" spans="1:5" ht="15" customHeight="1" hidden="1">
      <c r="A1339" s="148"/>
      <c r="B1339" s="149"/>
      <c r="C1339" s="150"/>
      <c r="D1339" s="151">
        <v>18</v>
      </c>
      <c r="E1339" s="150"/>
    </row>
    <row r="1340" spans="1:5" ht="15" customHeight="1" hidden="1">
      <c r="A1340" s="148"/>
      <c r="B1340" s="149"/>
      <c r="C1340" s="150"/>
      <c r="D1340" s="151">
        <v>19</v>
      </c>
      <c r="E1340" s="150"/>
    </row>
    <row r="1341" spans="1:5" ht="15" customHeight="1" hidden="1">
      <c r="A1341" s="148"/>
      <c r="B1341" s="149"/>
      <c r="C1341" s="150"/>
      <c r="D1341" s="151">
        <v>20</v>
      </c>
      <c r="E1341" s="150"/>
    </row>
    <row r="1342" spans="1:5" ht="15" customHeight="1" hidden="1">
      <c r="A1342" s="148"/>
      <c r="B1342" s="149"/>
      <c r="C1342" s="150"/>
      <c r="D1342" s="151">
        <v>21</v>
      </c>
      <c r="E1342" s="150"/>
    </row>
    <row r="1343" spans="1:5" ht="15" customHeight="1" hidden="1">
      <c r="A1343" s="148"/>
      <c r="B1343" s="149"/>
      <c r="C1343" s="150"/>
      <c r="D1343" s="151">
        <v>22</v>
      </c>
      <c r="E1343" s="150"/>
    </row>
    <row r="1344" spans="1:5" ht="15" customHeight="1" hidden="1">
      <c r="A1344" s="148"/>
      <c r="B1344" s="149"/>
      <c r="C1344" s="150"/>
      <c r="D1344" s="151">
        <v>23</v>
      </c>
      <c r="E1344" s="150"/>
    </row>
    <row r="1345" spans="1:5" ht="15" customHeight="1" hidden="1">
      <c r="A1345" s="148"/>
      <c r="B1345" s="149"/>
      <c r="C1345" s="150"/>
      <c r="D1345" s="151">
        <v>24</v>
      </c>
      <c r="E1345" s="150"/>
    </row>
    <row r="1346" spans="1:5" ht="15" customHeight="1" hidden="1">
      <c r="A1346" s="148"/>
      <c r="B1346" s="149"/>
      <c r="C1346" s="150"/>
      <c r="D1346" s="151">
        <v>25</v>
      </c>
      <c r="E1346" s="150"/>
    </row>
    <row r="1347" spans="1:5" ht="15" customHeight="1" hidden="1">
      <c r="A1347" s="148"/>
      <c r="B1347" s="149"/>
      <c r="C1347" s="150"/>
      <c r="D1347" s="151">
        <v>26</v>
      </c>
      <c r="E1347" s="150"/>
    </row>
    <row r="1348" spans="1:5" ht="15" customHeight="1" hidden="1">
      <c r="A1348" s="148"/>
      <c r="B1348" s="149"/>
      <c r="C1348" s="150"/>
      <c r="D1348" s="151">
        <v>27</v>
      </c>
      <c r="E1348" s="150"/>
    </row>
    <row r="1349" spans="1:5" ht="15" customHeight="1" hidden="1">
      <c r="A1349" s="148"/>
      <c r="B1349" s="149"/>
      <c r="C1349" s="150"/>
      <c r="D1349" s="151">
        <v>28</v>
      </c>
      <c r="E1349" s="150"/>
    </row>
    <row r="1350" spans="1:5" ht="15" customHeight="1" hidden="1">
      <c r="A1350" s="148"/>
      <c r="B1350" s="149"/>
      <c r="C1350" s="150"/>
      <c r="D1350" s="151">
        <v>29</v>
      </c>
      <c r="E1350" s="150"/>
    </row>
    <row r="1351" spans="1:5" ht="15" customHeight="1" hidden="1">
      <c r="A1351" s="148"/>
      <c r="B1351" s="149"/>
      <c r="C1351" s="150"/>
      <c r="D1351" s="151">
        <v>30</v>
      </c>
      <c r="E1351" s="150"/>
    </row>
    <row r="1352" spans="1:5" ht="15" customHeight="1" hidden="1">
      <c r="A1352" s="148"/>
      <c r="B1352" s="149"/>
      <c r="C1352" s="150"/>
      <c r="D1352" s="151">
        <v>31</v>
      </c>
      <c r="E1352" s="150"/>
    </row>
    <row r="1353" spans="1:5" ht="15" customHeight="1" hidden="1">
      <c r="A1353" s="148"/>
      <c r="B1353" s="149"/>
      <c r="C1353" s="150"/>
      <c r="D1353" s="151">
        <v>32</v>
      </c>
      <c r="E1353" s="150"/>
    </row>
    <row r="1354" spans="1:5" ht="15" customHeight="1" hidden="1">
      <c r="A1354" s="148"/>
      <c r="B1354" s="149"/>
      <c r="C1354" s="150"/>
      <c r="D1354" s="151">
        <v>33</v>
      </c>
      <c r="E1354" s="150"/>
    </row>
    <row r="1355" spans="1:5" ht="15" customHeight="1" hidden="1">
      <c r="A1355" s="148"/>
      <c r="B1355" s="149"/>
      <c r="C1355" s="150"/>
      <c r="D1355" s="151">
        <v>34</v>
      </c>
      <c r="E1355" s="150"/>
    </row>
    <row r="1356" spans="1:5" ht="15" customHeight="1" hidden="1">
      <c r="A1356" s="148"/>
      <c r="B1356" s="149"/>
      <c r="C1356" s="150"/>
      <c r="D1356" s="151">
        <v>35</v>
      </c>
      <c r="E1356" s="150"/>
    </row>
    <row r="1357" spans="1:5" ht="15" customHeight="1" hidden="1">
      <c r="A1357" s="148"/>
      <c r="B1357" s="149"/>
      <c r="C1357" s="150"/>
      <c r="D1357" s="151">
        <v>36</v>
      </c>
      <c r="E1357" s="150"/>
    </row>
    <row r="1358" spans="1:5" ht="15" customHeight="1" hidden="1">
      <c r="A1358" s="148"/>
      <c r="B1358" s="149"/>
      <c r="C1358" s="150"/>
      <c r="D1358" s="151">
        <v>37</v>
      </c>
      <c r="E1358" s="150"/>
    </row>
    <row r="1359" spans="1:5" ht="15" customHeight="1" hidden="1">
      <c r="A1359" s="148"/>
      <c r="B1359" s="149"/>
      <c r="C1359" s="150"/>
      <c r="D1359" s="151">
        <v>38</v>
      </c>
      <c r="E1359" s="150"/>
    </row>
    <row r="1360" spans="1:5" ht="15" customHeight="1" hidden="1">
      <c r="A1360" s="148"/>
      <c r="B1360" s="149"/>
      <c r="C1360" s="150"/>
      <c r="D1360" s="151">
        <v>39</v>
      </c>
      <c r="E1360" s="150"/>
    </row>
    <row r="1361" spans="1:5" ht="15" customHeight="1" hidden="1">
      <c r="A1361" s="148"/>
      <c r="B1361" s="149"/>
      <c r="C1361" s="150"/>
      <c r="D1361" s="151">
        <v>40</v>
      </c>
      <c r="E1361" s="150"/>
    </row>
    <row r="1362" spans="1:5" ht="15" customHeight="1" hidden="1">
      <c r="A1362" s="148"/>
      <c r="B1362" s="149"/>
      <c r="C1362" s="150"/>
      <c r="D1362" s="151">
        <v>41</v>
      </c>
      <c r="E1362" s="150"/>
    </row>
    <row r="1363" spans="1:5" ht="15" customHeight="1" hidden="1">
      <c r="A1363" s="148"/>
      <c r="B1363" s="149"/>
      <c r="C1363" s="150"/>
      <c r="D1363" s="151">
        <v>42</v>
      </c>
      <c r="E1363" s="150"/>
    </row>
    <row r="1364" spans="1:5" ht="15" customHeight="1" hidden="1">
      <c r="A1364" s="148"/>
      <c r="B1364" s="149"/>
      <c r="C1364" s="150"/>
      <c r="D1364" s="151">
        <v>43</v>
      </c>
      <c r="E1364" s="150"/>
    </row>
    <row r="1365" spans="1:5" ht="15" customHeight="1" hidden="1">
      <c r="A1365" s="148"/>
      <c r="B1365" s="149"/>
      <c r="C1365" s="150"/>
      <c r="D1365" s="151">
        <v>44</v>
      </c>
      <c r="E1365" s="150"/>
    </row>
    <row r="1366" spans="1:5" ht="15" customHeight="1" hidden="1">
      <c r="A1366" s="148"/>
      <c r="B1366" s="149"/>
      <c r="C1366" s="150"/>
      <c r="D1366" s="151">
        <v>45</v>
      </c>
      <c r="E1366" s="150"/>
    </row>
    <row r="1367" spans="1:5" ht="15" customHeight="1" hidden="1">
      <c r="A1367" s="148"/>
      <c r="B1367" s="149"/>
      <c r="C1367" s="150"/>
      <c r="D1367" s="151">
        <v>46</v>
      </c>
      <c r="E1367" s="150"/>
    </row>
    <row r="1368" spans="1:5" ht="15" customHeight="1" hidden="1">
      <c r="A1368" s="148"/>
      <c r="B1368" s="149"/>
      <c r="C1368" s="150"/>
      <c r="D1368" s="151">
        <v>47</v>
      </c>
      <c r="E1368" s="150"/>
    </row>
    <row r="1369" spans="1:5" ht="15" customHeight="1" hidden="1">
      <c r="A1369" s="148"/>
      <c r="B1369" s="149"/>
      <c r="C1369" s="150"/>
      <c r="D1369" s="151">
        <v>48</v>
      </c>
      <c r="E1369" s="150"/>
    </row>
    <row r="1370" spans="1:5" ht="15" customHeight="1" hidden="1">
      <c r="A1370" s="148"/>
      <c r="B1370" s="149"/>
      <c r="C1370" s="150"/>
      <c r="D1370" s="151">
        <v>49</v>
      </c>
      <c r="E1370" s="150"/>
    </row>
    <row r="1371" spans="1:5" ht="15" customHeight="1" hidden="1">
      <c r="A1371" s="148"/>
      <c r="B1371" s="149"/>
      <c r="C1371" s="150"/>
      <c r="D1371" s="151">
        <v>50</v>
      </c>
      <c r="E1371" s="150"/>
    </row>
    <row r="1372" spans="1:5" ht="15" customHeight="1" hidden="1">
      <c r="A1372" s="148"/>
      <c r="B1372" s="149"/>
      <c r="C1372" s="150"/>
      <c r="D1372" s="151">
        <v>51</v>
      </c>
      <c r="E1372" s="150"/>
    </row>
    <row r="1373" spans="1:5" ht="15" customHeight="1" hidden="1">
      <c r="A1373" s="148"/>
      <c r="B1373" s="149"/>
      <c r="C1373" s="150"/>
      <c r="D1373" s="151">
        <v>52</v>
      </c>
      <c r="E1373" s="150"/>
    </row>
    <row r="1374" spans="1:5" ht="15" customHeight="1" hidden="1">
      <c r="A1374" s="148"/>
      <c r="B1374" s="149"/>
      <c r="C1374" s="150"/>
      <c r="D1374" s="151">
        <v>53</v>
      </c>
      <c r="E1374" s="150"/>
    </row>
    <row r="1375" spans="1:5" ht="15" customHeight="1" hidden="1">
      <c r="A1375" s="148"/>
      <c r="B1375" s="149"/>
      <c r="C1375" s="150"/>
      <c r="D1375" s="151">
        <v>54</v>
      </c>
      <c r="E1375" s="150"/>
    </row>
    <row r="1376" spans="1:5" ht="15" customHeight="1" hidden="1">
      <c r="A1376" s="148"/>
      <c r="B1376" s="149"/>
      <c r="C1376" s="150"/>
      <c r="D1376" s="151">
        <v>55</v>
      </c>
      <c r="E1376" s="150"/>
    </row>
    <row r="1377" spans="1:5" ht="15" customHeight="1" hidden="1">
      <c r="A1377" s="148"/>
      <c r="B1377" s="149"/>
      <c r="C1377" s="150"/>
      <c r="D1377" s="151">
        <v>56</v>
      </c>
      <c r="E1377" s="150"/>
    </row>
    <row r="1378" spans="1:5" ht="15" customHeight="1" hidden="1">
      <c r="A1378" s="148"/>
      <c r="B1378" s="149"/>
      <c r="C1378" s="150"/>
      <c r="D1378" s="151">
        <v>57</v>
      </c>
      <c r="E1378" s="150"/>
    </row>
    <row r="1379" spans="1:5" ht="15" customHeight="1" hidden="1">
      <c r="A1379" s="148"/>
      <c r="B1379" s="149"/>
      <c r="C1379" s="150"/>
      <c r="D1379" s="151">
        <v>58</v>
      </c>
      <c r="E1379" s="150"/>
    </row>
    <row r="1380" spans="1:5" ht="15" customHeight="1" hidden="1">
      <c r="A1380" s="148"/>
      <c r="B1380" s="149"/>
      <c r="C1380" s="150"/>
      <c r="D1380" s="151">
        <v>59</v>
      </c>
      <c r="E1380" s="150"/>
    </row>
    <row r="1381" spans="1:5" ht="15" customHeight="1" hidden="1">
      <c r="A1381" s="148"/>
      <c r="B1381" s="149"/>
      <c r="C1381" s="150"/>
      <c r="D1381" s="151">
        <v>60</v>
      </c>
      <c r="E1381" s="150"/>
    </row>
    <row r="1382" spans="1:5" ht="15" customHeight="1" hidden="1">
      <c r="A1382" s="148"/>
      <c r="B1382" s="149"/>
      <c r="C1382" s="150"/>
      <c r="D1382" s="151">
        <v>61</v>
      </c>
      <c r="E1382" s="150"/>
    </row>
    <row r="1383" spans="1:5" ht="15" customHeight="1" hidden="1">
      <c r="A1383" s="148"/>
      <c r="B1383" s="149"/>
      <c r="C1383" s="150"/>
      <c r="D1383" s="151">
        <v>62</v>
      </c>
      <c r="E1383" s="150"/>
    </row>
    <row r="1384" spans="1:5" ht="15" customHeight="1" hidden="1">
      <c r="A1384" s="148"/>
      <c r="B1384" s="149"/>
      <c r="C1384" s="150"/>
      <c r="D1384" s="151">
        <v>63</v>
      </c>
      <c r="E1384" s="150"/>
    </row>
    <row r="1385" spans="1:5" ht="15" customHeight="1" hidden="1">
      <c r="A1385" s="148"/>
      <c r="B1385" s="149"/>
      <c r="C1385" s="150"/>
      <c r="D1385" s="151">
        <v>64</v>
      </c>
      <c r="E1385" s="150"/>
    </row>
    <row r="1386" spans="1:5" ht="15" customHeight="1" hidden="1">
      <c r="A1386" s="148"/>
      <c r="B1386" s="149"/>
      <c r="C1386" s="150"/>
      <c r="D1386" s="151">
        <v>65</v>
      </c>
      <c r="E1386" s="150"/>
    </row>
    <row r="1387" spans="1:5" ht="15" customHeight="1" hidden="1">
      <c r="A1387" s="148"/>
      <c r="B1387" s="149"/>
      <c r="C1387" s="150"/>
      <c r="D1387" s="151">
        <v>66</v>
      </c>
      <c r="E1387" s="150"/>
    </row>
    <row r="1388" spans="1:5" ht="15" customHeight="1" hidden="1">
      <c r="A1388" s="148"/>
      <c r="B1388" s="149"/>
      <c r="C1388" s="150"/>
      <c r="D1388" s="151">
        <v>67</v>
      </c>
      <c r="E1388" s="150"/>
    </row>
    <row r="1389" spans="1:5" ht="15" customHeight="1" hidden="1">
      <c r="A1389" s="148"/>
      <c r="B1389" s="149"/>
      <c r="C1389" s="150"/>
      <c r="D1389" s="151">
        <v>68</v>
      </c>
      <c r="E1389" s="150"/>
    </row>
    <row r="1390" spans="1:5" ht="15" customHeight="1" hidden="1">
      <c r="A1390" s="148"/>
      <c r="B1390" s="149"/>
      <c r="C1390" s="150"/>
      <c r="D1390" s="151">
        <v>69</v>
      </c>
      <c r="E1390" s="150"/>
    </row>
    <row r="1391" spans="1:5" ht="15" customHeight="1" hidden="1">
      <c r="A1391" s="148"/>
      <c r="B1391" s="149"/>
      <c r="C1391" s="150"/>
      <c r="D1391" s="151">
        <v>70</v>
      </c>
      <c r="E1391" s="150"/>
    </row>
    <row r="1392" spans="1:5" ht="15" customHeight="1" hidden="1">
      <c r="A1392" s="148"/>
      <c r="B1392" s="149"/>
      <c r="C1392" s="150"/>
      <c r="D1392" s="151">
        <v>71</v>
      </c>
      <c r="E1392" s="150"/>
    </row>
    <row r="1393" spans="1:5" ht="15" customHeight="1" hidden="1">
      <c r="A1393" s="148"/>
      <c r="B1393" s="149"/>
      <c r="C1393" s="150"/>
      <c r="D1393" s="151">
        <v>72</v>
      </c>
      <c r="E1393" s="150"/>
    </row>
    <row r="1394" spans="1:5" ht="15" customHeight="1" hidden="1">
      <c r="A1394" s="148"/>
      <c r="B1394" s="149"/>
      <c r="C1394" s="150"/>
      <c r="D1394" s="151">
        <v>73</v>
      </c>
      <c r="E1394" s="150"/>
    </row>
    <row r="1395" spans="1:5" ht="15" customHeight="1" hidden="1">
      <c r="A1395" s="148"/>
      <c r="B1395" s="149"/>
      <c r="C1395" s="150"/>
      <c r="D1395" s="151">
        <v>74</v>
      </c>
      <c r="E1395" s="150"/>
    </row>
    <row r="1396" spans="1:5" ht="15" customHeight="1" hidden="1">
      <c r="A1396" s="148"/>
      <c r="B1396" s="149"/>
      <c r="C1396" s="150"/>
      <c r="D1396" s="151">
        <v>75</v>
      </c>
      <c r="E1396" s="150"/>
    </row>
    <row r="1397" spans="1:5" ht="15" customHeight="1" hidden="1">
      <c r="A1397" s="148"/>
      <c r="B1397" s="149"/>
      <c r="C1397" s="150"/>
      <c r="D1397" s="151">
        <v>76</v>
      </c>
      <c r="E1397" s="150"/>
    </row>
    <row r="1398" spans="1:5" ht="15" customHeight="1" hidden="1">
      <c r="A1398" s="148"/>
      <c r="B1398" s="149"/>
      <c r="C1398" s="150"/>
      <c r="D1398" s="151">
        <v>77</v>
      </c>
      <c r="E1398" s="150"/>
    </row>
    <row r="1399" spans="1:5" ht="15" customHeight="1" hidden="1">
      <c r="A1399" s="148"/>
      <c r="B1399" s="149"/>
      <c r="C1399" s="150"/>
      <c r="D1399" s="151">
        <v>78</v>
      </c>
      <c r="E1399" s="150"/>
    </row>
    <row r="1400" spans="1:5" ht="15" customHeight="1" hidden="1">
      <c r="A1400" s="148"/>
      <c r="B1400" s="149"/>
      <c r="C1400" s="150"/>
      <c r="D1400" s="151">
        <v>79</v>
      </c>
      <c r="E1400" s="150"/>
    </row>
    <row r="1401" spans="1:5" ht="15" customHeight="1" hidden="1">
      <c r="A1401" s="148"/>
      <c r="B1401" s="149"/>
      <c r="C1401" s="150"/>
      <c r="D1401" s="151">
        <v>80</v>
      </c>
      <c r="E1401" s="150"/>
    </row>
    <row r="1402" spans="1:5" ht="15" customHeight="1" hidden="1">
      <c r="A1402" s="148"/>
      <c r="B1402" s="149"/>
      <c r="C1402" s="150"/>
      <c r="D1402" s="151">
        <v>81</v>
      </c>
      <c r="E1402" s="150"/>
    </row>
    <row r="1403" spans="1:5" ht="26.25" customHeight="1">
      <c r="A1403" s="525" t="s">
        <v>409</v>
      </c>
      <c r="B1403" s="275"/>
      <c r="C1403" s="153"/>
      <c r="D1403" s="154">
        <v>1</v>
      </c>
      <c r="E1403" s="523" t="s">
        <v>534</v>
      </c>
    </row>
    <row r="1404" spans="1:5" ht="14.25" customHeight="1">
      <c r="A1404" s="148"/>
      <c r="B1404" s="149" t="s">
        <v>87</v>
      </c>
      <c r="C1404" s="150"/>
      <c r="D1404" s="151">
        <v>7</v>
      </c>
      <c r="E1404" s="517" t="s">
        <v>495</v>
      </c>
    </row>
    <row r="1405" spans="1:5" ht="14.25" customHeight="1">
      <c r="A1405" s="148"/>
      <c r="B1405" s="516" t="s">
        <v>99</v>
      </c>
      <c r="C1405" s="150"/>
      <c r="D1405" s="151"/>
      <c r="E1405" s="517" t="s">
        <v>463</v>
      </c>
    </row>
    <row r="1406" spans="1:5" ht="14.25" customHeight="1">
      <c r="A1406" s="148"/>
      <c r="B1406" s="522" t="s">
        <v>509</v>
      </c>
      <c r="C1406" s="150"/>
      <c r="D1406" s="151">
        <v>21</v>
      </c>
      <c r="E1406" s="517" t="s">
        <v>470</v>
      </c>
    </row>
    <row r="1407" spans="1:5" ht="14.25" customHeight="1">
      <c r="A1407" s="148"/>
      <c r="B1407" s="522" t="s">
        <v>471</v>
      </c>
      <c r="C1407" s="150"/>
      <c r="D1407" s="151">
        <v>22</v>
      </c>
      <c r="E1407" s="521" t="s">
        <v>500</v>
      </c>
    </row>
    <row r="1408" spans="1:5" ht="15" customHeight="1" hidden="1">
      <c r="A1408" s="148"/>
      <c r="B1408" s="522" t="s">
        <v>472</v>
      </c>
      <c r="C1408" s="150"/>
      <c r="D1408" s="151">
        <v>23</v>
      </c>
      <c r="E1408" s="521" t="s">
        <v>501</v>
      </c>
    </row>
    <row r="1409" spans="1:5" ht="15" customHeight="1" hidden="1">
      <c r="A1409" s="148"/>
      <c r="B1409" s="149"/>
      <c r="C1409" s="150"/>
      <c r="D1409" s="151">
        <v>20</v>
      </c>
      <c r="E1409" s="152" t="s">
        <v>181</v>
      </c>
    </row>
    <row r="1410" spans="1:5" ht="15" customHeight="1" hidden="1">
      <c r="A1410" s="148"/>
      <c r="B1410" s="149"/>
      <c r="C1410" s="150"/>
      <c r="D1410" s="151">
        <v>9</v>
      </c>
      <c r="E1410" s="152"/>
    </row>
    <row r="1411" spans="1:5" ht="15" customHeight="1" hidden="1">
      <c r="A1411" s="92"/>
      <c r="B1411" s="93"/>
      <c r="C1411" s="94"/>
      <c r="D1411" s="95">
        <v>10</v>
      </c>
      <c r="E1411" s="94"/>
    </row>
    <row r="1412" spans="1:5" ht="15" customHeight="1" hidden="1">
      <c r="A1412" s="92"/>
      <c r="B1412" s="93"/>
      <c r="C1412" s="94"/>
      <c r="D1412" s="95">
        <v>11</v>
      </c>
      <c r="E1412" s="94"/>
    </row>
    <row r="1413" spans="1:5" ht="15" customHeight="1" hidden="1">
      <c r="A1413" s="92"/>
      <c r="B1413" s="93"/>
      <c r="C1413" s="94"/>
      <c r="D1413" s="95">
        <v>12</v>
      </c>
      <c r="E1413" s="94"/>
    </row>
    <row r="1414" spans="1:5" ht="15" customHeight="1" hidden="1">
      <c r="A1414" s="92"/>
      <c r="B1414" s="93"/>
      <c r="C1414" s="94"/>
      <c r="D1414" s="95">
        <v>13</v>
      </c>
      <c r="E1414" s="94"/>
    </row>
    <row r="1415" spans="1:5" ht="15" customHeight="1" hidden="1">
      <c r="A1415" s="92"/>
      <c r="B1415" s="93"/>
      <c r="C1415" s="94"/>
      <c r="D1415" s="95">
        <v>14</v>
      </c>
      <c r="E1415" s="94"/>
    </row>
    <row r="1416" spans="1:5" ht="15" customHeight="1" hidden="1">
      <c r="A1416" s="92"/>
      <c r="B1416" s="93"/>
      <c r="C1416" s="94"/>
      <c r="D1416" s="95">
        <v>15</v>
      </c>
      <c r="E1416" s="94"/>
    </row>
    <row r="1417" spans="1:5" ht="15" customHeight="1" hidden="1">
      <c r="A1417" s="92"/>
      <c r="B1417" s="93"/>
      <c r="C1417" s="94"/>
      <c r="D1417" s="95">
        <v>16</v>
      </c>
      <c r="E1417" s="94"/>
    </row>
    <row r="1418" spans="1:5" ht="15" customHeight="1" hidden="1">
      <c r="A1418" s="92"/>
      <c r="B1418" s="93"/>
      <c r="C1418" s="94"/>
      <c r="D1418" s="95">
        <v>17</v>
      </c>
      <c r="E1418" s="94"/>
    </row>
    <row r="1419" spans="1:5" ht="15" customHeight="1" hidden="1">
      <c r="A1419" s="92"/>
      <c r="B1419" s="93"/>
      <c r="C1419" s="94"/>
      <c r="D1419" s="95">
        <v>18</v>
      </c>
      <c r="E1419" s="94"/>
    </row>
    <row r="1420" spans="1:5" ht="15" customHeight="1" hidden="1">
      <c r="A1420" s="92"/>
      <c r="B1420" s="93"/>
      <c r="C1420" s="94"/>
      <c r="D1420" s="95">
        <v>19</v>
      </c>
      <c r="E1420" s="94"/>
    </row>
    <row r="1421" spans="1:5" ht="15" customHeight="1" hidden="1">
      <c r="A1421" s="92"/>
      <c r="B1421" s="93"/>
      <c r="C1421" s="94"/>
      <c r="D1421" s="95">
        <v>20</v>
      </c>
      <c r="E1421" s="94"/>
    </row>
    <row r="1422" spans="1:5" ht="15" customHeight="1" hidden="1">
      <c r="A1422" s="92"/>
      <c r="B1422" s="93"/>
      <c r="C1422" s="94"/>
      <c r="D1422" s="95">
        <v>21</v>
      </c>
      <c r="E1422" s="94"/>
    </row>
    <row r="1423" spans="1:5" ht="15" customHeight="1" hidden="1">
      <c r="A1423" s="92"/>
      <c r="B1423" s="93"/>
      <c r="C1423" s="94"/>
      <c r="D1423" s="95">
        <v>22</v>
      </c>
      <c r="E1423" s="94"/>
    </row>
    <row r="1424" spans="1:5" ht="15" customHeight="1" hidden="1">
      <c r="A1424" s="92"/>
      <c r="B1424" s="93"/>
      <c r="C1424" s="94"/>
      <c r="D1424" s="95">
        <v>23</v>
      </c>
      <c r="E1424" s="94"/>
    </row>
    <row r="1425" spans="1:5" ht="15" customHeight="1" hidden="1">
      <c r="A1425" s="92"/>
      <c r="B1425" s="93"/>
      <c r="C1425" s="94"/>
      <c r="D1425" s="95">
        <v>24</v>
      </c>
      <c r="E1425" s="94"/>
    </row>
    <row r="1426" spans="1:5" ht="15" customHeight="1" hidden="1">
      <c r="A1426" s="92"/>
      <c r="B1426" s="93"/>
      <c r="C1426" s="94"/>
      <c r="D1426" s="95">
        <v>25</v>
      </c>
      <c r="E1426" s="94"/>
    </row>
    <row r="1427" spans="1:5" ht="15" customHeight="1" hidden="1">
      <c r="A1427" s="92"/>
      <c r="B1427" s="93"/>
      <c r="C1427" s="94"/>
      <c r="D1427" s="95">
        <v>26</v>
      </c>
      <c r="E1427" s="94"/>
    </row>
    <row r="1428" spans="1:5" ht="15" customHeight="1" hidden="1">
      <c r="A1428" s="92"/>
      <c r="B1428" s="93"/>
      <c r="C1428" s="94"/>
      <c r="D1428" s="95">
        <v>27</v>
      </c>
      <c r="E1428" s="94"/>
    </row>
    <row r="1429" spans="1:5" ht="15" customHeight="1" hidden="1">
      <c r="A1429" s="92"/>
      <c r="B1429" s="93"/>
      <c r="C1429" s="94"/>
      <c r="D1429" s="95">
        <v>28</v>
      </c>
      <c r="E1429" s="94"/>
    </row>
    <row r="1430" spans="1:5" ht="15" customHeight="1" hidden="1">
      <c r="A1430" s="92"/>
      <c r="B1430" s="93"/>
      <c r="C1430" s="94"/>
      <c r="D1430" s="95">
        <v>29</v>
      </c>
      <c r="E1430" s="94"/>
    </row>
    <row r="1431" spans="1:5" ht="15" customHeight="1" hidden="1">
      <c r="A1431" s="92"/>
      <c r="B1431" s="93"/>
      <c r="C1431" s="94"/>
      <c r="D1431" s="95">
        <v>30</v>
      </c>
      <c r="E1431" s="94"/>
    </row>
    <row r="1432" spans="1:5" ht="15" customHeight="1" hidden="1">
      <c r="A1432" s="92"/>
      <c r="B1432" s="93"/>
      <c r="C1432" s="94"/>
      <c r="D1432" s="95">
        <v>31</v>
      </c>
      <c r="E1432" s="94"/>
    </row>
    <row r="1433" spans="1:5" ht="15" customHeight="1" hidden="1">
      <c r="A1433" s="92"/>
      <c r="B1433" s="93"/>
      <c r="C1433" s="94"/>
      <c r="D1433" s="95">
        <v>32</v>
      </c>
      <c r="E1433" s="94"/>
    </row>
    <row r="1434" spans="1:5" ht="15" customHeight="1" hidden="1">
      <c r="A1434" s="92"/>
      <c r="B1434" s="93"/>
      <c r="C1434" s="94"/>
      <c r="D1434" s="95">
        <v>33</v>
      </c>
      <c r="E1434" s="94"/>
    </row>
    <row r="1435" spans="1:5" ht="15" customHeight="1" hidden="1">
      <c r="A1435" s="92"/>
      <c r="B1435" s="93"/>
      <c r="C1435" s="94"/>
      <c r="D1435" s="95">
        <v>34</v>
      </c>
      <c r="E1435" s="94"/>
    </row>
    <row r="1436" spans="1:5" ht="15" customHeight="1" hidden="1">
      <c r="A1436" s="92"/>
      <c r="B1436" s="93"/>
      <c r="C1436" s="94"/>
      <c r="D1436" s="95">
        <v>35</v>
      </c>
      <c r="E1436" s="94"/>
    </row>
    <row r="1437" spans="1:5" ht="15" customHeight="1" hidden="1">
      <c r="A1437" s="92"/>
      <c r="B1437" s="93"/>
      <c r="C1437" s="94"/>
      <c r="D1437" s="95">
        <v>36</v>
      </c>
      <c r="E1437" s="94"/>
    </row>
    <row r="1438" spans="1:5" ht="15" customHeight="1" hidden="1">
      <c r="A1438" s="92"/>
      <c r="B1438" s="93"/>
      <c r="C1438" s="94"/>
      <c r="D1438" s="95">
        <v>37</v>
      </c>
      <c r="E1438" s="94"/>
    </row>
    <row r="1439" spans="1:5" ht="15" customHeight="1" hidden="1">
      <c r="A1439" s="92"/>
      <c r="B1439" s="93"/>
      <c r="C1439" s="94"/>
      <c r="D1439" s="95">
        <v>38</v>
      </c>
      <c r="E1439" s="94"/>
    </row>
    <row r="1440" spans="1:5" ht="15" customHeight="1" hidden="1">
      <c r="A1440" s="92"/>
      <c r="B1440" s="93"/>
      <c r="C1440" s="94"/>
      <c r="D1440" s="95">
        <v>39</v>
      </c>
      <c r="E1440" s="94"/>
    </row>
    <row r="1441" spans="1:5" ht="15" customHeight="1" hidden="1">
      <c r="A1441" s="92"/>
      <c r="B1441" s="93"/>
      <c r="C1441" s="94"/>
      <c r="D1441" s="95">
        <v>40</v>
      </c>
      <c r="E1441" s="94"/>
    </row>
    <row r="1442" spans="1:5" ht="15" customHeight="1" hidden="1">
      <c r="A1442" s="92"/>
      <c r="B1442" s="93"/>
      <c r="C1442" s="94"/>
      <c r="D1442" s="95">
        <v>41</v>
      </c>
      <c r="E1442" s="94"/>
    </row>
    <row r="1443" spans="1:5" ht="15" customHeight="1" hidden="1">
      <c r="A1443" s="92"/>
      <c r="B1443" s="93"/>
      <c r="C1443" s="94"/>
      <c r="D1443" s="95">
        <v>42</v>
      </c>
      <c r="E1443" s="94"/>
    </row>
    <row r="1444" spans="1:5" ht="15" customHeight="1" hidden="1">
      <c r="A1444" s="92"/>
      <c r="B1444" s="93"/>
      <c r="C1444" s="94"/>
      <c r="D1444" s="95">
        <v>43</v>
      </c>
      <c r="E1444" s="94"/>
    </row>
    <row r="1445" spans="1:5" ht="15" customHeight="1" hidden="1">
      <c r="A1445" s="92"/>
      <c r="B1445" s="93"/>
      <c r="C1445" s="94"/>
      <c r="D1445" s="95">
        <v>44</v>
      </c>
      <c r="E1445" s="94"/>
    </row>
    <row r="1446" spans="1:5" ht="15" customHeight="1" hidden="1">
      <c r="A1446" s="92"/>
      <c r="B1446" s="93"/>
      <c r="C1446" s="94"/>
      <c r="D1446" s="95">
        <v>45</v>
      </c>
      <c r="E1446" s="94"/>
    </row>
    <row r="1447" spans="1:5" ht="15" customHeight="1" hidden="1">
      <c r="A1447" s="92"/>
      <c r="B1447" s="93"/>
      <c r="C1447" s="94"/>
      <c r="D1447" s="95">
        <v>46</v>
      </c>
      <c r="E1447" s="94"/>
    </row>
    <row r="1448" spans="1:5" ht="15" customHeight="1" hidden="1">
      <c r="A1448" s="92"/>
      <c r="B1448" s="93"/>
      <c r="C1448" s="94"/>
      <c r="D1448" s="95">
        <v>47</v>
      </c>
      <c r="E1448" s="94"/>
    </row>
    <row r="1449" spans="1:5" ht="15" customHeight="1" hidden="1">
      <c r="A1449" s="92"/>
      <c r="B1449" s="93"/>
      <c r="C1449" s="94"/>
      <c r="D1449" s="95">
        <v>48</v>
      </c>
      <c r="E1449" s="94"/>
    </row>
    <row r="1450" spans="1:5" ht="15" customHeight="1" hidden="1">
      <c r="A1450" s="92"/>
      <c r="B1450" s="93"/>
      <c r="C1450" s="94"/>
      <c r="D1450" s="95">
        <v>49</v>
      </c>
      <c r="E1450" s="94"/>
    </row>
    <row r="1451" spans="1:5" ht="15" customHeight="1" hidden="1">
      <c r="A1451" s="92"/>
      <c r="B1451" s="93"/>
      <c r="C1451" s="94"/>
      <c r="D1451" s="95">
        <v>50</v>
      </c>
      <c r="E1451" s="94"/>
    </row>
    <row r="1452" spans="1:5" ht="15" customHeight="1" hidden="1">
      <c r="A1452" s="92"/>
      <c r="B1452" s="93"/>
      <c r="C1452" s="94"/>
      <c r="D1452" s="95">
        <v>51</v>
      </c>
      <c r="E1452" s="94"/>
    </row>
    <row r="1453" spans="1:5" ht="15" customHeight="1" hidden="1">
      <c r="A1453" s="92"/>
      <c r="B1453" s="93"/>
      <c r="C1453" s="94"/>
      <c r="D1453" s="95">
        <v>52</v>
      </c>
      <c r="E1453" s="94"/>
    </row>
    <row r="1454" spans="1:5" ht="15" customHeight="1" hidden="1">
      <c r="A1454" s="92"/>
      <c r="B1454" s="93"/>
      <c r="C1454" s="94"/>
      <c r="D1454" s="95">
        <v>53</v>
      </c>
      <c r="E1454" s="94"/>
    </row>
    <row r="1455" spans="1:5" ht="15" customHeight="1" hidden="1">
      <c r="A1455" s="92"/>
      <c r="B1455" s="93"/>
      <c r="C1455" s="94"/>
      <c r="D1455" s="95">
        <v>54</v>
      </c>
      <c r="E1455" s="94"/>
    </row>
    <row r="1456" spans="1:5" ht="15" customHeight="1" hidden="1">
      <c r="A1456" s="92"/>
      <c r="B1456" s="93"/>
      <c r="C1456" s="94"/>
      <c r="D1456" s="95">
        <v>55</v>
      </c>
      <c r="E1456" s="94"/>
    </row>
    <row r="1457" spans="1:5" ht="15" customHeight="1" hidden="1">
      <c r="A1457" s="92"/>
      <c r="B1457" s="93"/>
      <c r="C1457" s="94"/>
      <c r="D1457" s="95">
        <v>56</v>
      </c>
      <c r="E1457" s="94"/>
    </row>
    <row r="1458" spans="1:5" ht="15" customHeight="1" hidden="1">
      <c r="A1458" s="92"/>
      <c r="B1458" s="93"/>
      <c r="C1458" s="94"/>
      <c r="D1458" s="95">
        <v>57</v>
      </c>
      <c r="E1458" s="94"/>
    </row>
    <row r="1459" spans="1:5" ht="15" customHeight="1" hidden="1">
      <c r="A1459" s="92"/>
      <c r="B1459" s="93"/>
      <c r="C1459" s="94"/>
      <c r="D1459" s="95">
        <v>58</v>
      </c>
      <c r="E1459" s="94"/>
    </row>
    <row r="1460" spans="1:5" ht="15" customHeight="1" hidden="1">
      <c r="A1460" s="92"/>
      <c r="B1460" s="93"/>
      <c r="C1460" s="94"/>
      <c r="D1460" s="95">
        <v>59</v>
      </c>
      <c r="E1460" s="94"/>
    </row>
    <row r="1461" spans="1:5" ht="15" customHeight="1" hidden="1">
      <c r="A1461" s="92"/>
      <c r="B1461" s="93"/>
      <c r="C1461" s="94"/>
      <c r="D1461" s="95">
        <v>60</v>
      </c>
      <c r="E1461" s="94"/>
    </row>
    <row r="1462" spans="1:5" ht="15" customHeight="1" hidden="1">
      <c r="A1462" s="92"/>
      <c r="B1462" s="93"/>
      <c r="C1462" s="94"/>
      <c r="D1462" s="95">
        <v>61</v>
      </c>
      <c r="E1462" s="94"/>
    </row>
    <row r="1463" spans="1:5" ht="15" customHeight="1" hidden="1">
      <c r="A1463" s="92"/>
      <c r="B1463" s="93"/>
      <c r="C1463" s="94"/>
      <c r="D1463" s="95">
        <v>62</v>
      </c>
      <c r="E1463" s="94"/>
    </row>
    <row r="1464" spans="1:5" ht="15" customHeight="1" hidden="1">
      <c r="A1464" s="92"/>
      <c r="B1464" s="93"/>
      <c r="C1464" s="94"/>
      <c r="D1464" s="95">
        <v>63</v>
      </c>
      <c r="E1464" s="94"/>
    </row>
    <row r="1465" spans="1:5" ht="15" customHeight="1" hidden="1">
      <c r="A1465" s="92"/>
      <c r="B1465" s="93"/>
      <c r="C1465" s="94"/>
      <c r="D1465" s="95">
        <v>64</v>
      </c>
      <c r="E1465" s="94"/>
    </row>
    <row r="1466" spans="1:5" ht="15" customHeight="1" hidden="1">
      <c r="A1466" s="92"/>
      <c r="B1466" s="93"/>
      <c r="C1466" s="94"/>
      <c r="D1466" s="95">
        <v>65</v>
      </c>
      <c r="E1466" s="94"/>
    </row>
    <row r="1467" spans="1:5" ht="15" customHeight="1" hidden="1">
      <c r="A1467" s="92"/>
      <c r="B1467" s="93"/>
      <c r="C1467" s="94"/>
      <c r="D1467" s="95">
        <v>66</v>
      </c>
      <c r="E1467" s="94"/>
    </row>
    <row r="1468" spans="1:5" ht="15" customHeight="1" hidden="1">
      <c r="A1468" s="92"/>
      <c r="B1468" s="93"/>
      <c r="C1468" s="94"/>
      <c r="D1468" s="95">
        <v>67</v>
      </c>
      <c r="E1468" s="94"/>
    </row>
    <row r="1469" spans="1:5" ht="15" customHeight="1" hidden="1">
      <c r="A1469" s="92"/>
      <c r="B1469" s="93"/>
      <c r="C1469" s="94"/>
      <c r="D1469" s="95">
        <v>68</v>
      </c>
      <c r="E1469" s="94"/>
    </row>
    <row r="1470" spans="1:5" ht="15" customHeight="1" hidden="1">
      <c r="A1470" s="92"/>
      <c r="B1470" s="93"/>
      <c r="C1470" s="94"/>
      <c r="D1470" s="95">
        <v>69</v>
      </c>
      <c r="E1470" s="94"/>
    </row>
    <row r="1471" spans="1:5" ht="15" customHeight="1" hidden="1">
      <c r="A1471" s="92"/>
      <c r="B1471" s="93"/>
      <c r="C1471" s="94"/>
      <c r="D1471" s="95">
        <v>70</v>
      </c>
      <c r="E1471" s="94"/>
    </row>
    <row r="1472" spans="1:5" ht="15" customHeight="1" hidden="1">
      <c r="A1472" s="92"/>
      <c r="B1472" s="93"/>
      <c r="C1472" s="94"/>
      <c r="D1472" s="95">
        <v>71</v>
      </c>
      <c r="E1472" s="94"/>
    </row>
    <row r="1473" spans="1:5" ht="15" customHeight="1" hidden="1">
      <c r="A1473" s="92"/>
      <c r="B1473" s="93"/>
      <c r="C1473" s="94"/>
      <c r="D1473" s="95">
        <v>72</v>
      </c>
      <c r="E1473" s="94"/>
    </row>
    <row r="1474" spans="1:5" ht="15" customHeight="1" hidden="1">
      <c r="A1474" s="92"/>
      <c r="B1474" s="93"/>
      <c r="C1474" s="94"/>
      <c r="D1474" s="95">
        <v>73</v>
      </c>
      <c r="E1474" s="94"/>
    </row>
    <row r="1475" spans="1:5" ht="15" customHeight="1" hidden="1">
      <c r="A1475" s="92"/>
      <c r="B1475" s="93"/>
      <c r="C1475" s="94"/>
      <c r="D1475" s="95">
        <v>74</v>
      </c>
      <c r="E1475" s="94"/>
    </row>
    <row r="1476" spans="1:5" ht="15" customHeight="1" hidden="1">
      <c r="A1476" s="92"/>
      <c r="B1476" s="93"/>
      <c r="C1476" s="94"/>
      <c r="D1476" s="95">
        <v>75</v>
      </c>
      <c r="E1476" s="94"/>
    </row>
    <row r="1477" spans="1:5" ht="15" customHeight="1" hidden="1">
      <c r="A1477" s="92"/>
      <c r="B1477" s="93"/>
      <c r="C1477" s="94"/>
      <c r="D1477" s="95">
        <v>76</v>
      </c>
      <c r="E1477" s="94"/>
    </row>
    <row r="1478" spans="1:5" ht="15" customHeight="1" hidden="1">
      <c r="A1478" s="92"/>
      <c r="B1478" s="93"/>
      <c r="C1478" s="94"/>
      <c r="D1478" s="95">
        <v>77</v>
      </c>
      <c r="E1478" s="94"/>
    </row>
    <row r="1479" spans="1:5" ht="15" customHeight="1" hidden="1">
      <c r="A1479" s="92"/>
      <c r="B1479" s="93"/>
      <c r="C1479" s="94"/>
      <c r="D1479" s="95">
        <v>78</v>
      </c>
      <c r="E1479" s="94"/>
    </row>
    <row r="1480" spans="1:5" ht="15" customHeight="1" hidden="1">
      <c r="A1480" s="92"/>
      <c r="B1480" s="93"/>
      <c r="C1480" s="94"/>
      <c r="D1480" s="95">
        <v>79</v>
      </c>
      <c r="E1480" s="94"/>
    </row>
    <row r="1481" spans="1:5" ht="15" customHeight="1" hidden="1">
      <c r="A1481" s="92"/>
      <c r="B1481" s="93"/>
      <c r="C1481" s="94"/>
      <c r="D1481" s="95">
        <v>80</v>
      </c>
      <c r="E1481" s="94"/>
    </row>
    <row r="1482" spans="1:5" ht="15" customHeight="1" hidden="1">
      <c r="A1482" s="92"/>
      <c r="B1482" s="93"/>
      <c r="C1482" s="94"/>
      <c r="D1482" s="95">
        <v>81</v>
      </c>
      <c r="E1482" s="94"/>
    </row>
    <row r="1483" spans="2:5" ht="15" customHeight="1">
      <c r="B1483" s="522" t="s">
        <v>472</v>
      </c>
      <c r="C1483" s="150"/>
      <c r="D1483" s="151">
        <v>23</v>
      </c>
      <c r="E1483" s="521" t="s">
        <v>501</v>
      </c>
    </row>
    <row r="1484" spans="2:5" ht="15" customHeight="1">
      <c r="B1484" s="149"/>
      <c r="C1484" s="150"/>
      <c r="D1484" s="151">
        <v>20</v>
      </c>
      <c r="E1484" s="152" t="s">
        <v>181</v>
      </c>
    </row>
    <row r="1485" spans="2:5" ht="15" customHeight="1">
      <c r="B1485" s="149" t="s">
        <v>198</v>
      </c>
      <c r="C1485" s="150"/>
      <c r="D1485" s="151">
        <v>9</v>
      </c>
      <c r="E1485" s="152"/>
    </row>
    <row r="1486" spans="2:5" ht="15" customHeight="1">
      <c r="B1486" s="529"/>
      <c r="C1486" s="526"/>
      <c r="D1486" s="526"/>
      <c r="E1486" s="526"/>
    </row>
    <row r="1487" spans="1:5" ht="30" customHeight="1">
      <c r="A1487" s="525" t="s">
        <v>410</v>
      </c>
      <c r="B1487" s="275"/>
      <c r="C1487" s="530"/>
      <c r="D1487" s="530"/>
      <c r="E1487" s="523" t="s">
        <v>535</v>
      </c>
    </row>
    <row r="1488" spans="1:5" ht="15" customHeight="1">
      <c r="A1488" s="528"/>
      <c r="B1488" s="149" t="s">
        <v>87</v>
      </c>
      <c r="C1488" s="150"/>
      <c r="D1488" s="151">
        <v>7</v>
      </c>
      <c r="E1488" s="517" t="s">
        <v>495</v>
      </c>
    </row>
    <row r="1489" spans="1:5" ht="15" customHeight="1">
      <c r="A1489" s="528"/>
      <c r="B1489" s="516" t="s">
        <v>99</v>
      </c>
      <c r="C1489" s="150"/>
      <c r="D1489" s="151"/>
      <c r="E1489" s="517" t="s">
        <v>463</v>
      </c>
    </row>
    <row r="1490" spans="1:5" ht="15" customHeight="1">
      <c r="A1490" s="528"/>
      <c r="B1490" s="524" t="s">
        <v>374</v>
      </c>
      <c r="C1490" s="155"/>
      <c r="D1490" s="155"/>
      <c r="E1490" s="155" t="s">
        <v>456</v>
      </c>
    </row>
    <row r="1491" spans="1:5" ht="15" customHeight="1">
      <c r="A1491" s="528"/>
      <c r="B1491" s="524" t="s">
        <v>375</v>
      </c>
      <c r="C1491" s="155"/>
      <c r="D1491" s="155"/>
      <c r="E1491" s="155" t="s">
        <v>547</v>
      </c>
    </row>
    <row r="1492" spans="1:5" ht="15" customHeight="1">
      <c r="A1492" s="528"/>
      <c r="B1492" s="522" t="s">
        <v>509</v>
      </c>
      <c r="C1492" s="150"/>
      <c r="D1492" s="151">
        <v>21</v>
      </c>
      <c r="E1492" s="517" t="s">
        <v>470</v>
      </c>
    </row>
    <row r="1493" spans="1:5" ht="15" customHeight="1">
      <c r="A1493" s="528"/>
      <c r="B1493" s="522" t="s">
        <v>471</v>
      </c>
      <c r="C1493" s="150"/>
      <c r="D1493" s="151">
        <v>22</v>
      </c>
      <c r="E1493" s="521" t="s">
        <v>500</v>
      </c>
    </row>
    <row r="1494" spans="1:5" ht="15" customHeight="1">
      <c r="A1494" s="528"/>
      <c r="B1494" s="522" t="s">
        <v>472</v>
      </c>
      <c r="C1494" s="150"/>
      <c r="D1494" s="151">
        <v>23</v>
      </c>
      <c r="E1494" s="521" t="s">
        <v>501</v>
      </c>
    </row>
    <row r="1495" spans="1:5" ht="15" customHeight="1">
      <c r="A1495" s="528"/>
      <c r="B1495" s="149"/>
      <c r="C1495" s="150"/>
      <c r="D1495" s="151">
        <v>20</v>
      </c>
      <c r="E1495" s="152" t="s">
        <v>181</v>
      </c>
    </row>
    <row r="1496" spans="1:5" ht="15" customHeight="1">
      <c r="A1496" s="528"/>
      <c r="B1496" s="524"/>
      <c r="C1496" s="155"/>
      <c r="D1496" s="155"/>
      <c r="E1496" s="155"/>
    </row>
    <row r="1497" spans="1:5" ht="15" customHeight="1">
      <c r="A1497" s="528"/>
      <c r="B1497" s="524"/>
      <c r="C1497" s="155"/>
      <c r="D1497" s="155"/>
      <c r="E1497" s="155"/>
    </row>
    <row r="1498" spans="1:5" ht="15" customHeight="1">
      <c r="A1498" s="527"/>
      <c r="B1498" s="524"/>
      <c r="C1498" s="155"/>
      <c r="D1498" s="155"/>
      <c r="E1498" s="155"/>
    </row>
    <row r="1499" spans="1:5" ht="27" customHeight="1">
      <c r="A1499" s="525" t="s">
        <v>411</v>
      </c>
      <c r="B1499" s="275"/>
      <c r="C1499" s="530"/>
      <c r="D1499" s="530"/>
      <c r="E1499" s="523" t="s">
        <v>548</v>
      </c>
    </row>
    <row r="1500" spans="1:5" ht="15" customHeight="1">
      <c r="A1500" s="528"/>
      <c r="B1500" s="149" t="s">
        <v>87</v>
      </c>
      <c r="C1500" s="150"/>
      <c r="D1500" s="151">
        <v>7</v>
      </c>
      <c r="E1500" s="517" t="s">
        <v>495</v>
      </c>
    </row>
    <row r="1501" spans="1:5" ht="15" customHeight="1">
      <c r="A1501" s="528"/>
      <c r="B1501" s="516" t="s">
        <v>99</v>
      </c>
      <c r="C1501" s="150"/>
      <c r="D1501" s="151"/>
      <c r="E1501" s="517" t="s">
        <v>463</v>
      </c>
    </row>
    <row r="1502" spans="1:5" ht="15" customHeight="1">
      <c r="A1502" s="528"/>
      <c r="B1502" s="524" t="s">
        <v>374</v>
      </c>
      <c r="C1502" s="155"/>
      <c r="D1502" s="155"/>
      <c r="E1502" s="155" t="s">
        <v>456</v>
      </c>
    </row>
    <row r="1503" spans="1:5" ht="15" customHeight="1">
      <c r="A1503" s="528"/>
      <c r="B1503" s="524" t="s">
        <v>375</v>
      </c>
      <c r="C1503" s="155"/>
      <c r="D1503" s="155"/>
      <c r="E1503" s="155" t="s">
        <v>547</v>
      </c>
    </row>
    <row r="1504" spans="1:5" ht="15" customHeight="1">
      <c r="A1504" s="528"/>
      <c r="B1504" s="522" t="s">
        <v>509</v>
      </c>
      <c r="C1504" s="150"/>
      <c r="D1504" s="151">
        <v>21</v>
      </c>
      <c r="E1504" s="517" t="s">
        <v>470</v>
      </c>
    </row>
    <row r="1505" spans="1:5" ht="15" customHeight="1">
      <c r="A1505" s="528"/>
      <c r="B1505" s="522" t="s">
        <v>471</v>
      </c>
      <c r="C1505" s="150"/>
      <c r="D1505" s="151">
        <v>22</v>
      </c>
      <c r="E1505" s="521" t="s">
        <v>500</v>
      </c>
    </row>
    <row r="1506" spans="1:5" ht="15" customHeight="1">
      <c r="A1506" s="528"/>
      <c r="B1506" s="522" t="s">
        <v>472</v>
      </c>
      <c r="C1506" s="150"/>
      <c r="D1506" s="151">
        <v>23</v>
      </c>
      <c r="E1506" s="521" t="s">
        <v>501</v>
      </c>
    </row>
    <row r="1507" spans="1:5" ht="15" customHeight="1">
      <c r="A1507" s="527"/>
      <c r="B1507" s="149"/>
      <c r="C1507" s="150"/>
      <c r="D1507" s="151">
        <v>20</v>
      </c>
      <c r="E1507" s="152" t="s">
        <v>181</v>
      </c>
    </row>
    <row r="1508" spans="1:5" ht="29.25" customHeight="1">
      <c r="A1508" s="525" t="s">
        <v>522</v>
      </c>
      <c r="B1508" s="275"/>
      <c r="C1508" s="530"/>
      <c r="D1508" s="530"/>
      <c r="E1508" s="523" t="s">
        <v>536</v>
      </c>
    </row>
    <row r="1509" spans="1:5" ht="15" customHeight="1">
      <c r="A1509" s="528"/>
      <c r="B1509" s="531" t="s">
        <v>87</v>
      </c>
      <c r="C1509" s="155"/>
      <c r="D1509" s="155"/>
      <c r="E1509" s="155" t="s">
        <v>495</v>
      </c>
    </row>
    <row r="1510" spans="1:5" ht="15" customHeight="1">
      <c r="A1510" s="528"/>
      <c r="B1510" s="531" t="s">
        <v>90</v>
      </c>
      <c r="C1510" s="155"/>
      <c r="D1510" s="155"/>
      <c r="E1510" s="155" t="s">
        <v>461</v>
      </c>
    </row>
    <row r="1511" spans="1:5" ht="15" customHeight="1">
      <c r="A1511" s="528"/>
      <c r="B1511" s="516" t="s">
        <v>512</v>
      </c>
      <c r="C1511" s="150"/>
      <c r="D1511" s="151">
        <v>24</v>
      </c>
      <c r="E1511" s="521" t="s">
        <v>474</v>
      </c>
    </row>
    <row r="1512" spans="1:5" ht="15" customHeight="1">
      <c r="A1512" s="528"/>
      <c r="B1512" s="516" t="s">
        <v>475</v>
      </c>
      <c r="C1512" s="150"/>
      <c r="D1512" s="151">
        <v>25</v>
      </c>
      <c r="E1512" s="521" t="s">
        <v>502</v>
      </c>
    </row>
    <row r="1513" spans="1:5" ht="15" customHeight="1">
      <c r="A1513" s="528"/>
      <c r="B1513" s="516" t="s">
        <v>476</v>
      </c>
      <c r="C1513" s="150"/>
      <c r="D1513" s="151">
        <v>26</v>
      </c>
      <c r="E1513" s="521" t="s">
        <v>503</v>
      </c>
    </row>
    <row r="1514" spans="1:5" ht="15" customHeight="1">
      <c r="A1514" s="528"/>
      <c r="B1514" s="149"/>
      <c r="C1514" s="150"/>
      <c r="D1514" s="151">
        <v>28</v>
      </c>
      <c r="E1514" s="152" t="s">
        <v>181</v>
      </c>
    </row>
    <row r="1515" spans="1:5" ht="15" customHeight="1">
      <c r="A1515" s="528"/>
      <c r="B1515" s="524"/>
      <c r="C1515" s="155"/>
      <c r="D1515" s="155"/>
      <c r="E1515" s="155"/>
    </row>
    <row r="1516" spans="1:5" ht="15" customHeight="1">
      <c r="A1516" s="527"/>
      <c r="B1516" s="524"/>
      <c r="C1516" s="155"/>
      <c r="D1516" s="155"/>
      <c r="E1516" s="155"/>
    </row>
    <row r="1517" spans="1:5" ht="29.25" customHeight="1">
      <c r="A1517" s="525" t="s">
        <v>523</v>
      </c>
      <c r="B1517" s="275"/>
      <c r="C1517" s="155"/>
      <c r="D1517" s="155"/>
      <c r="E1517" s="523" t="s">
        <v>537</v>
      </c>
    </row>
    <row r="1518" spans="1:5" ht="15" customHeight="1">
      <c r="A1518" s="528"/>
      <c r="B1518" s="531" t="s">
        <v>87</v>
      </c>
      <c r="C1518" s="155"/>
      <c r="D1518" s="155"/>
      <c r="E1518" s="155" t="s">
        <v>495</v>
      </c>
    </row>
    <row r="1519" spans="1:5" ht="15" customHeight="1">
      <c r="A1519" s="528"/>
      <c r="B1519" s="531" t="s">
        <v>90</v>
      </c>
      <c r="C1519" s="155"/>
      <c r="D1519" s="155"/>
      <c r="E1519" s="155" t="s">
        <v>461</v>
      </c>
    </row>
    <row r="1520" spans="1:5" ht="15" customHeight="1">
      <c r="A1520" s="528"/>
      <c r="B1520" s="516" t="s">
        <v>512</v>
      </c>
      <c r="C1520" s="150"/>
      <c r="D1520" s="151">
        <v>24</v>
      </c>
      <c r="E1520" s="521" t="s">
        <v>474</v>
      </c>
    </row>
    <row r="1521" spans="1:5" ht="15" customHeight="1">
      <c r="A1521" s="528"/>
      <c r="B1521" s="516" t="s">
        <v>475</v>
      </c>
      <c r="C1521" s="150"/>
      <c r="D1521" s="151">
        <v>25</v>
      </c>
      <c r="E1521" s="521" t="s">
        <v>502</v>
      </c>
    </row>
    <row r="1522" spans="1:5" ht="15" customHeight="1">
      <c r="A1522" s="528"/>
      <c r="B1522" s="516" t="s">
        <v>476</v>
      </c>
      <c r="C1522" s="150"/>
      <c r="D1522" s="151">
        <v>26</v>
      </c>
      <c r="E1522" s="521" t="s">
        <v>503</v>
      </c>
    </row>
    <row r="1523" spans="1:5" ht="15" customHeight="1">
      <c r="A1523" s="528"/>
      <c r="B1523" s="149"/>
      <c r="C1523" s="150"/>
      <c r="D1523" s="151">
        <v>28</v>
      </c>
      <c r="E1523" s="152" t="s">
        <v>181</v>
      </c>
    </row>
    <row r="1524" spans="1:5" ht="15" customHeight="1">
      <c r="A1524" s="528"/>
      <c r="B1524" s="524"/>
      <c r="C1524" s="155"/>
      <c r="D1524" s="155"/>
      <c r="E1524" s="155"/>
    </row>
  </sheetData>
  <sheetProtection/>
  <mergeCells count="23">
    <mergeCell ref="A1508:B1508"/>
    <mergeCell ref="A1517:B1517"/>
    <mergeCell ref="A1240:B1240"/>
    <mergeCell ref="A1322:B1322"/>
    <mergeCell ref="A1403:B1403"/>
    <mergeCell ref="A915:B915"/>
    <mergeCell ref="A996:B996"/>
    <mergeCell ref="A1077:B1077"/>
    <mergeCell ref="A1159:B1159"/>
    <mergeCell ref="A590:B590"/>
    <mergeCell ref="A671:B671"/>
    <mergeCell ref="A752:B752"/>
    <mergeCell ref="A834:B834"/>
    <mergeCell ref="A1487:B1487"/>
    <mergeCell ref="A1499:B1499"/>
    <mergeCell ref="A220:B220"/>
    <mergeCell ref="A296:B296"/>
    <mergeCell ref="A369:B369"/>
    <mergeCell ref="A442:B442"/>
    <mergeCell ref="A1:B1"/>
    <mergeCell ref="A2:B2"/>
    <mergeCell ref="A78:B78"/>
    <mergeCell ref="A157:B157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449"/>
  <sheetViews>
    <sheetView showGridLines="0" zoomScalePageLayoutView="0" workbookViewId="0" topLeftCell="C227">
      <selection activeCell="A1" sqref="A1"/>
    </sheetView>
  </sheetViews>
  <sheetFormatPr defaultColWidth="14.66015625" defaultRowHeight="14.25" customHeight="1"/>
  <cols>
    <col min="1" max="2" width="0" style="0" hidden="1" customWidth="1"/>
    <col min="3" max="3" width="14.16015625" style="0" customWidth="1"/>
    <col min="4" max="4" width="0" style="0" hidden="1" customWidth="1"/>
    <col min="5" max="5" width="46.66015625" style="0" customWidth="1"/>
    <col min="6" max="17" width="11.83203125" style="0" customWidth="1"/>
  </cols>
  <sheetData>
    <row r="1" spans="1:17" ht="3.75" customHeight="1">
      <c r="A1" s="11"/>
      <c r="B1" s="11"/>
      <c r="C1" s="280"/>
      <c r="D1" s="280"/>
      <c r="E1" s="28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4.25" customHeight="1">
      <c r="A2" s="12" t="s">
        <v>31</v>
      </c>
      <c r="B2" s="13">
        <v>1</v>
      </c>
      <c r="C2" s="281" t="s">
        <v>32</v>
      </c>
      <c r="D2" s="19"/>
      <c r="E2" s="282" t="s">
        <v>33</v>
      </c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14.25" customHeight="1" hidden="1">
      <c r="A3" s="12"/>
      <c r="B3" s="13">
        <v>2</v>
      </c>
      <c r="C3" s="281"/>
      <c r="D3" s="19"/>
      <c r="E3" s="282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ht="14.25" customHeight="1" hidden="1">
      <c r="A4" s="12"/>
      <c r="B4" s="13">
        <v>3</v>
      </c>
      <c r="C4" s="281"/>
      <c r="D4" s="19"/>
      <c r="E4" s="282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ht="14.25" customHeight="1" hidden="1">
      <c r="A5" s="12"/>
      <c r="B5" s="13">
        <v>4</v>
      </c>
      <c r="C5" s="281"/>
      <c r="D5" s="19"/>
      <c r="E5" s="282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14.25" customHeight="1" hidden="1">
      <c r="A6" s="12"/>
      <c r="B6" s="13">
        <v>5</v>
      </c>
      <c r="C6" s="281"/>
      <c r="D6" s="19"/>
      <c r="E6" s="282"/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1:17" ht="14.25" customHeight="1" hidden="1">
      <c r="A7" s="12"/>
      <c r="B7" s="13">
        <v>6</v>
      </c>
      <c r="C7" s="281"/>
      <c r="D7" s="19"/>
      <c r="E7" s="28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1:17" ht="14.25" customHeight="1" hidden="1">
      <c r="A8" s="12"/>
      <c r="B8" s="13">
        <v>7</v>
      </c>
      <c r="C8" s="281"/>
      <c r="D8" s="19"/>
      <c r="E8" s="282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7" ht="14.25" customHeight="1" hidden="1">
      <c r="A9" s="12"/>
      <c r="B9" s="13">
        <v>8</v>
      </c>
      <c r="C9" s="281"/>
      <c r="D9" s="19"/>
      <c r="E9" s="282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1:17" ht="3.75" customHeight="1">
      <c r="A10" s="11"/>
      <c r="B10" s="11"/>
      <c r="C10" s="280"/>
      <c r="D10" s="280"/>
      <c r="E10" s="28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4.25" customHeight="1">
      <c r="A11" s="12" t="s">
        <v>13</v>
      </c>
      <c r="B11" s="13">
        <v>1</v>
      </c>
      <c r="C11" s="281" t="s">
        <v>34</v>
      </c>
      <c r="D11" s="19"/>
      <c r="E11" s="282" t="s">
        <v>35</v>
      </c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</row>
    <row r="12" spans="1:17" ht="14.25" customHeight="1" hidden="1">
      <c r="A12" s="12"/>
      <c r="B12" s="13">
        <v>2</v>
      </c>
      <c r="C12" s="281"/>
      <c r="D12" s="19"/>
      <c r="E12" s="282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14.25" customHeight="1" hidden="1">
      <c r="A13" s="12"/>
      <c r="B13" s="13">
        <v>3</v>
      </c>
      <c r="C13" s="281"/>
      <c r="D13" s="19"/>
      <c r="E13" s="282"/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14.25" customHeight="1" hidden="1">
      <c r="A14" s="12"/>
      <c r="B14" s="13">
        <v>4</v>
      </c>
      <c r="C14" s="281"/>
      <c r="D14" s="19"/>
      <c r="E14" s="282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</row>
    <row r="15" spans="1:17" ht="14.25" customHeight="1" hidden="1">
      <c r="A15" s="12"/>
      <c r="B15" s="13">
        <v>5</v>
      </c>
      <c r="C15" s="281"/>
      <c r="D15" s="19"/>
      <c r="E15" s="282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6" spans="1:17" ht="14.25" customHeight="1" hidden="1">
      <c r="A16" s="12"/>
      <c r="B16" s="13">
        <v>6</v>
      </c>
      <c r="C16" s="281"/>
      <c r="D16" s="19"/>
      <c r="E16" s="282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</row>
    <row r="17" spans="1:17" ht="14.25" customHeight="1" hidden="1">
      <c r="A17" s="12"/>
      <c r="B17" s="13">
        <v>7</v>
      </c>
      <c r="C17" s="281"/>
      <c r="D17" s="19"/>
      <c r="E17" s="282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1:17" ht="14.25" customHeight="1" hidden="1">
      <c r="A18" s="12"/>
      <c r="B18" s="13">
        <v>8</v>
      </c>
      <c r="C18" s="281"/>
      <c r="D18" s="19"/>
      <c r="E18" s="282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</row>
    <row r="19" spans="1:17" ht="3.75" customHeight="1">
      <c r="A19" s="11"/>
      <c r="B19" s="11"/>
      <c r="C19" s="280"/>
      <c r="D19" s="280"/>
      <c r="E19" s="28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4.25" customHeight="1">
      <c r="A20" s="12" t="s">
        <v>14</v>
      </c>
      <c r="B20" s="13">
        <v>1</v>
      </c>
      <c r="C20" s="281" t="s">
        <v>36</v>
      </c>
      <c r="D20" s="19"/>
      <c r="E20" s="282" t="s">
        <v>37</v>
      </c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</row>
    <row r="21" spans="1:17" ht="14.25" customHeight="1" hidden="1">
      <c r="A21" s="12"/>
      <c r="B21" s="13">
        <v>2</v>
      </c>
      <c r="C21" s="281"/>
      <c r="D21" s="19"/>
      <c r="E21" s="282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1:17" ht="14.25" customHeight="1" hidden="1">
      <c r="A22" s="12"/>
      <c r="B22" s="13">
        <v>3</v>
      </c>
      <c r="C22" s="281"/>
      <c r="D22" s="19"/>
      <c r="E22" s="282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1:17" ht="14.25" customHeight="1" hidden="1">
      <c r="A23" s="12"/>
      <c r="B23" s="13">
        <v>4</v>
      </c>
      <c r="C23" s="281"/>
      <c r="D23" s="19"/>
      <c r="E23" s="282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1:17" ht="14.25" customHeight="1" hidden="1">
      <c r="A24" s="12"/>
      <c r="B24" s="13">
        <v>5</v>
      </c>
      <c r="C24" s="281"/>
      <c r="D24" s="19"/>
      <c r="E24" s="282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1:17" ht="14.25" customHeight="1" hidden="1">
      <c r="A25" s="12"/>
      <c r="B25" s="13">
        <v>6</v>
      </c>
      <c r="C25" s="281"/>
      <c r="D25" s="19"/>
      <c r="E25" s="282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1:17" ht="14.25" customHeight="1" hidden="1">
      <c r="A26" s="12"/>
      <c r="B26" s="13">
        <v>7</v>
      </c>
      <c r="C26" s="281"/>
      <c r="D26" s="19"/>
      <c r="E26" s="282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1:17" ht="14.25" customHeight="1" hidden="1">
      <c r="A27" s="12"/>
      <c r="B27" s="13">
        <v>8</v>
      </c>
      <c r="C27" s="281"/>
      <c r="D27" s="19"/>
      <c r="E27" s="282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</row>
    <row r="28" spans="1:17" ht="3.75" customHeight="1">
      <c r="A28" s="11"/>
      <c r="B28" s="11"/>
      <c r="C28" s="280"/>
      <c r="D28" s="280"/>
      <c r="E28" s="28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4.25" customHeight="1">
      <c r="A29" s="12" t="s">
        <v>15</v>
      </c>
      <c r="B29" s="13">
        <v>1</v>
      </c>
      <c r="C29" s="281" t="s">
        <v>38</v>
      </c>
      <c r="D29" s="19"/>
      <c r="E29" s="282" t="s">
        <v>39</v>
      </c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4.25" customHeight="1" hidden="1">
      <c r="A30" s="12"/>
      <c r="B30" s="13">
        <v>2</v>
      </c>
      <c r="C30" s="281"/>
      <c r="D30" s="19"/>
      <c r="E30" s="282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</row>
    <row r="31" spans="1:17" ht="14.25" customHeight="1" hidden="1">
      <c r="A31" s="12"/>
      <c r="B31" s="13">
        <v>3</v>
      </c>
      <c r="C31" s="281"/>
      <c r="D31" s="19"/>
      <c r="E31" s="282"/>
      <c r="F31" s="3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/>
    </row>
    <row r="32" spans="1:17" ht="14.25" customHeight="1" hidden="1">
      <c r="A32" s="12"/>
      <c r="B32" s="13">
        <v>4</v>
      </c>
      <c r="C32" s="281"/>
      <c r="D32" s="19"/>
      <c r="E32" s="282"/>
      <c r="F32" s="32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</row>
    <row r="33" spans="1:17" ht="14.25" customHeight="1" hidden="1">
      <c r="A33" s="12"/>
      <c r="B33" s="13">
        <v>5</v>
      </c>
      <c r="C33" s="281"/>
      <c r="D33" s="19"/>
      <c r="E33" s="282"/>
      <c r="F33" s="32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</row>
    <row r="34" spans="1:17" ht="14.25" customHeight="1" hidden="1">
      <c r="A34" s="12"/>
      <c r="B34" s="13">
        <v>6</v>
      </c>
      <c r="C34" s="281"/>
      <c r="D34" s="19"/>
      <c r="E34" s="282"/>
      <c r="F34" s="3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</row>
    <row r="35" spans="1:17" ht="14.25" customHeight="1" hidden="1">
      <c r="A35" s="12"/>
      <c r="B35" s="13">
        <v>7</v>
      </c>
      <c r="C35" s="281"/>
      <c r="D35" s="19"/>
      <c r="E35" s="282"/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</row>
    <row r="36" spans="1:17" ht="14.25" customHeight="1" hidden="1">
      <c r="A36" s="12"/>
      <c r="B36" s="13">
        <v>8</v>
      </c>
      <c r="C36" s="281"/>
      <c r="D36" s="19"/>
      <c r="E36" s="282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</row>
    <row r="37" spans="1:17" ht="3.75" customHeight="1">
      <c r="A37" s="11"/>
      <c r="B37" s="11"/>
      <c r="C37" s="280"/>
      <c r="D37" s="280"/>
      <c r="E37" s="28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4.25" customHeight="1">
      <c r="A38" s="12" t="s">
        <v>16</v>
      </c>
      <c r="B38" s="13">
        <v>1</v>
      </c>
      <c r="C38" s="281" t="s">
        <v>40</v>
      </c>
      <c r="D38" s="19"/>
      <c r="E38" s="282" t="s">
        <v>41</v>
      </c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</row>
    <row r="39" spans="1:17" ht="14.25" customHeight="1" hidden="1">
      <c r="A39" s="12"/>
      <c r="B39" s="13">
        <v>2</v>
      </c>
      <c r="C39" s="281"/>
      <c r="D39" s="19"/>
      <c r="E39" s="282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</row>
    <row r="40" spans="1:17" ht="14.25" customHeight="1" hidden="1">
      <c r="A40" s="12"/>
      <c r="B40" s="13">
        <v>3</v>
      </c>
      <c r="C40" s="281"/>
      <c r="D40" s="19"/>
      <c r="E40" s="282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5"/>
    </row>
    <row r="41" spans="1:17" ht="14.25" customHeight="1" hidden="1">
      <c r="A41" s="12"/>
      <c r="B41" s="13">
        <v>4</v>
      </c>
      <c r="C41" s="281"/>
      <c r="D41" s="19"/>
      <c r="E41" s="282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5"/>
    </row>
    <row r="42" spans="1:17" ht="14.25" customHeight="1" hidden="1">
      <c r="A42" s="12"/>
      <c r="B42" s="13">
        <v>5</v>
      </c>
      <c r="C42" s="281"/>
      <c r="D42" s="19"/>
      <c r="E42" s="282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5"/>
    </row>
    <row r="43" spans="1:17" ht="14.25" customHeight="1" hidden="1">
      <c r="A43" s="12"/>
      <c r="B43" s="13">
        <v>6</v>
      </c>
      <c r="C43" s="281"/>
      <c r="D43" s="19"/>
      <c r="E43" s="282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5"/>
    </row>
    <row r="44" spans="1:17" ht="14.25" customHeight="1" hidden="1">
      <c r="A44" s="12"/>
      <c r="B44" s="13">
        <v>7</v>
      </c>
      <c r="C44" s="281"/>
      <c r="D44" s="19"/>
      <c r="E44" s="282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5"/>
    </row>
    <row r="45" spans="1:17" ht="14.25" customHeight="1" hidden="1">
      <c r="A45" s="12"/>
      <c r="B45" s="13">
        <v>8</v>
      </c>
      <c r="C45" s="281"/>
      <c r="D45" s="19"/>
      <c r="E45" s="282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8"/>
    </row>
    <row r="46" spans="1:17" ht="3.75" customHeight="1">
      <c r="A46" s="11"/>
      <c r="B46" s="11"/>
      <c r="C46" s="280"/>
      <c r="D46" s="280"/>
      <c r="E46" s="28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24.75" customHeight="1">
      <c r="A47" s="12" t="s">
        <v>17</v>
      </c>
      <c r="B47" s="13">
        <v>1</v>
      </c>
      <c r="C47" s="281" t="s">
        <v>42</v>
      </c>
      <c r="D47" s="19"/>
      <c r="E47" s="282" t="s">
        <v>43</v>
      </c>
      <c r="F47" s="38" t="s">
        <v>44</v>
      </c>
      <c r="G47" s="39" t="s">
        <v>45</v>
      </c>
      <c r="H47" s="39" t="s">
        <v>46</v>
      </c>
      <c r="I47" s="39" t="s">
        <v>47</v>
      </c>
      <c r="J47" s="39" t="s">
        <v>48</v>
      </c>
      <c r="K47" s="39" t="s">
        <v>49</v>
      </c>
      <c r="L47" s="39" t="s">
        <v>50</v>
      </c>
      <c r="M47" s="39" t="s">
        <v>51</v>
      </c>
      <c r="N47" s="39" t="s">
        <v>52</v>
      </c>
      <c r="O47" s="39" t="s">
        <v>53</v>
      </c>
      <c r="P47" s="30"/>
      <c r="Q47" s="31"/>
    </row>
    <row r="48" spans="1:17" ht="14.25" customHeight="1" hidden="1">
      <c r="A48" s="12"/>
      <c r="B48" s="13">
        <v>2</v>
      </c>
      <c r="C48" s="281"/>
      <c r="D48" s="19"/>
      <c r="E48" s="282"/>
      <c r="F48" s="32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4"/>
    </row>
    <row r="49" spans="1:17" ht="14.25" customHeight="1" hidden="1">
      <c r="A49" s="12"/>
      <c r="B49" s="13">
        <v>3</v>
      </c>
      <c r="C49" s="281"/>
      <c r="D49" s="19"/>
      <c r="E49" s="282"/>
      <c r="F49" s="32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4"/>
    </row>
    <row r="50" spans="1:17" ht="14.25" customHeight="1" hidden="1">
      <c r="A50" s="12"/>
      <c r="B50" s="13">
        <v>4</v>
      </c>
      <c r="C50" s="281"/>
      <c r="D50" s="19"/>
      <c r="E50" s="282"/>
      <c r="F50" s="32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</row>
    <row r="51" spans="1:17" ht="14.25" customHeight="1" hidden="1">
      <c r="A51" s="12"/>
      <c r="B51" s="13">
        <v>5</v>
      </c>
      <c r="C51" s="281"/>
      <c r="D51" s="19"/>
      <c r="E51" s="282"/>
      <c r="F51" s="32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4"/>
    </row>
    <row r="52" spans="1:17" ht="14.25" customHeight="1" hidden="1">
      <c r="A52" s="12"/>
      <c r="B52" s="13">
        <v>6</v>
      </c>
      <c r="C52" s="281"/>
      <c r="D52" s="19"/>
      <c r="E52" s="282"/>
      <c r="F52" s="32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4"/>
    </row>
    <row r="53" spans="1:17" ht="14.25" customHeight="1" hidden="1">
      <c r="A53" s="12"/>
      <c r="B53" s="13">
        <v>7</v>
      </c>
      <c r="C53" s="281"/>
      <c r="D53" s="19"/>
      <c r="E53" s="282"/>
      <c r="F53" s="32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4"/>
    </row>
    <row r="54" spans="1:17" ht="14.25" customHeight="1" hidden="1">
      <c r="A54" s="12"/>
      <c r="B54" s="13">
        <v>8</v>
      </c>
      <c r="C54" s="281"/>
      <c r="D54" s="19"/>
      <c r="E54" s="282"/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7"/>
    </row>
    <row r="55" spans="1:17" ht="14.25" customHeight="1">
      <c r="A55" s="14" t="s">
        <v>31</v>
      </c>
      <c r="B55" s="15">
        <v>1</v>
      </c>
      <c r="C55" s="283" t="s">
        <v>54</v>
      </c>
      <c r="D55" s="40" t="s">
        <v>18</v>
      </c>
      <c r="E55" s="284" t="s">
        <v>55</v>
      </c>
      <c r="F55" s="41" t="s">
        <v>45</v>
      </c>
      <c r="G55" s="42" t="s">
        <v>46</v>
      </c>
      <c r="H55" s="42" t="s">
        <v>47</v>
      </c>
      <c r="I55" s="42" t="s">
        <v>48</v>
      </c>
      <c r="J55" s="42" t="s">
        <v>49</v>
      </c>
      <c r="K55" s="42" t="s">
        <v>50</v>
      </c>
      <c r="L55" s="42" t="s">
        <v>52</v>
      </c>
      <c r="M55" s="44"/>
      <c r="N55" s="44"/>
      <c r="O55" s="44"/>
      <c r="P55" s="44"/>
      <c r="Q55" s="45"/>
    </row>
    <row r="56" spans="1:17" ht="14.25" customHeight="1" hidden="1">
      <c r="A56" s="14"/>
      <c r="B56" s="15">
        <v>2</v>
      </c>
      <c r="C56" s="283"/>
      <c r="D56" s="40"/>
      <c r="E56" s="284"/>
      <c r="F56" s="4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</row>
    <row r="57" spans="1:17" ht="14.25" customHeight="1" hidden="1">
      <c r="A57" s="14"/>
      <c r="B57" s="15">
        <v>3</v>
      </c>
      <c r="C57" s="283"/>
      <c r="D57" s="40"/>
      <c r="E57" s="284"/>
      <c r="F57" s="4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</row>
    <row r="58" spans="1:17" ht="14.25" customHeight="1" hidden="1">
      <c r="A58" s="14"/>
      <c r="B58" s="15">
        <v>4</v>
      </c>
      <c r="C58" s="283"/>
      <c r="D58" s="40"/>
      <c r="E58" s="284"/>
      <c r="F58" s="4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</row>
    <row r="59" spans="1:17" ht="14.25" customHeight="1" hidden="1">
      <c r="A59" s="14"/>
      <c r="B59" s="15">
        <v>5</v>
      </c>
      <c r="C59" s="283"/>
      <c r="D59" s="40"/>
      <c r="E59" s="284"/>
      <c r="F59" s="4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/>
    </row>
    <row r="60" spans="1:17" ht="14.25" customHeight="1" hidden="1">
      <c r="A60" s="14"/>
      <c r="B60" s="15">
        <v>6</v>
      </c>
      <c r="C60" s="283"/>
      <c r="D60" s="40"/>
      <c r="E60" s="284"/>
      <c r="F60" s="4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8"/>
    </row>
    <row r="61" spans="1:17" ht="14.25" customHeight="1" hidden="1">
      <c r="A61" s="14"/>
      <c r="B61" s="15">
        <v>7</v>
      </c>
      <c r="C61" s="283"/>
      <c r="D61" s="40"/>
      <c r="E61" s="284"/>
      <c r="F61" s="4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8"/>
    </row>
    <row r="62" spans="1:17" ht="14.25" customHeight="1" hidden="1">
      <c r="A62" s="14"/>
      <c r="B62" s="15">
        <v>8</v>
      </c>
      <c r="C62" s="283"/>
      <c r="D62" s="40"/>
      <c r="E62" s="284"/>
      <c r="F62" s="49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4.25" customHeight="1">
      <c r="A63" s="14" t="s">
        <v>13</v>
      </c>
      <c r="B63" s="15">
        <v>1</v>
      </c>
      <c r="C63" s="283" t="s">
        <v>56</v>
      </c>
      <c r="D63" s="40" t="s">
        <v>18</v>
      </c>
      <c r="E63" s="284" t="s">
        <v>57</v>
      </c>
      <c r="F63" s="52" t="s">
        <v>44</v>
      </c>
      <c r="G63" s="53" t="s">
        <v>45</v>
      </c>
      <c r="H63" s="53" t="s">
        <v>46</v>
      </c>
      <c r="I63" s="53" t="s">
        <v>47</v>
      </c>
      <c r="J63" s="53" t="s">
        <v>48</v>
      </c>
      <c r="K63" s="53" t="s">
        <v>49</v>
      </c>
      <c r="L63" s="53" t="s">
        <v>52</v>
      </c>
      <c r="M63" s="54"/>
      <c r="N63" s="54"/>
      <c r="O63" s="54"/>
      <c r="P63" s="54"/>
      <c r="Q63" s="55"/>
    </row>
    <row r="64" spans="1:17" ht="14.25" customHeight="1" hidden="1">
      <c r="A64" s="14"/>
      <c r="B64" s="15">
        <v>2</v>
      </c>
      <c r="C64" s="283"/>
      <c r="D64" s="40"/>
      <c r="E64" s="284"/>
      <c r="F64" s="5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</row>
    <row r="65" spans="1:17" ht="14.25" customHeight="1" hidden="1">
      <c r="A65" s="14"/>
      <c r="B65" s="15">
        <v>3</v>
      </c>
      <c r="C65" s="283"/>
      <c r="D65" s="40"/>
      <c r="E65" s="284"/>
      <c r="F65" s="5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</row>
    <row r="66" spans="1:17" ht="14.25" customHeight="1" hidden="1">
      <c r="A66" s="14"/>
      <c r="B66" s="15">
        <v>4</v>
      </c>
      <c r="C66" s="283"/>
      <c r="D66" s="40"/>
      <c r="E66" s="284"/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8"/>
    </row>
    <row r="67" spans="1:17" ht="14.25" customHeight="1" hidden="1">
      <c r="A67" s="14"/>
      <c r="B67" s="15">
        <v>5</v>
      </c>
      <c r="C67" s="283"/>
      <c r="D67" s="40"/>
      <c r="E67" s="284"/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14.25" customHeight="1" hidden="1">
      <c r="A68" s="14"/>
      <c r="B68" s="15">
        <v>6</v>
      </c>
      <c r="C68" s="283"/>
      <c r="D68" s="40"/>
      <c r="E68" s="284"/>
      <c r="F68" s="56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</row>
    <row r="69" spans="1:17" ht="14.25" customHeight="1" hidden="1">
      <c r="A69" s="14"/>
      <c r="B69" s="15">
        <v>7</v>
      </c>
      <c r="C69" s="283"/>
      <c r="D69" s="40"/>
      <c r="E69" s="284"/>
      <c r="F69" s="56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</row>
    <row r="70" spans="1:17" ht="14.25" customHeight="1" hidden="1">
      <c r="A70" s="14"/>
      <c r="B70" s="15">
        <v>8</v>
      </c>
      <c r="C70" s="283"/>
      <c r="D70" s="40"/>
      <c r="E70" s="284"/>
      <c r="F70" s="5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</row>
    <row r="71" spans="1:17" ht="23.25" customHeight="1">
      <c r="A71" s="14" t="s">
        <v>14</v>
      </c>
      <c r="B71" s="15">
        <v>1</v>
      </c>
      <c r="C71" s="283" t="s">
        <v>58</v>
      </c>
      <c r="D71" s="40" t="s">
        <v>18</v>
      </c>
      <c r="E71" s="284" t="s">
        <v>59</v>
      </c>
      <c r="F71" s="41" t="s">
        <v>44</v>
      </c>
      <c r="G71" s="42" t="s">
        <v>45</v>
      </c>
      <c r="H71" s="42" t="s">
        <v>46</v>
      </c>
      <c r="I71" s="42" t="s">
        <v>47</v>
      </c>
      <c r="J71" s="42" t="s">
        <v>48</v>
      </c>
      <c r="K71" s="42" t="s">
        <v>49</v>
      </c>
      <c r="L71" s="42" t="s">
        <v>50</v>
      </c>
      <c r="M71" s="42" t="s">
        <v>51</v>
      </c>
      <c r="N71" s="42" t="s">
        <v>52</v>
      </c>
      <c r="O71" s="42" t="s">
        <v>53</v>
      </c>
      <c r="P71" s="44"/>
      <c r="Q71" s="45"/>
    </row>
    <row r="72" spans="1:17" ht="14.25" customHeight="1" hidden="1">
      <c r="A72" s="14"/>
      <c r="B72" s="15">
        <v>2</v>
      </c>
      <c r="C72" s="283"/>
      <c r="D72" s="40"/>
      <c r="E72" s="284"/>
      <c r="F72" s="4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8"/>
    </row>
    <row r="73" spans="1:17" ht="14.25" customHeight="1" hidden="1">
      <c r="A73" s="14"/>
      <c r="B73" s="15">
        <v>3</v>
      </c>
      <c r="C73" s="283"/>
      <c r="D73" s="40"/>
      <c r="E73" s="284"/>
      <c r="F73" s="46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8"/>
    </row>
    <row r="74" spans="1:17" ht="14.25" customHeight="1" hidden="1">
      <c r="A74" s="14"/>
      <c r="B74" s="15">
        <v>4</v>
      </c>
      <c r="C74" s="283"/>
      <c r="D74" s="40"/>
      <c r="E74" s="284"/>
      <c r="F74" s="46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8"/>
    </row>
    <row r="75" spans="1:17" ht="14.25" customHeight="1" hidden="1">
      <c r="A75" s="14"/>
      <c r="B75" s="15">
        <v>5</v>
      </c>
      <c r="C75" s="283"/>
      <c r="D75" s="40"/>
      <c r="E75" s="284"/>
      <c r="F75" s="4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8"/>
    </row>
    <row r="76" spans="1:17" ht="14.25" customHeight="1" hidden="1">
      <c r="A76" s="14"/>
      <c r="B76" s="15">
        <v>6</v>
      </c>
      <c r="C76" s="283"/>
      <c r="D76" s="40"/>
      <c r="E76" s="284"/>
      <c r="F76" s="4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8"/>
    </row>
    <row r="77" spans="1:17" ht="14.25" customHeight="1" hidden="1">
      <c r="A77" s="14"/>
      <c r="B77" s="15">
        <v>7</v>
      </c>
      <c r="C77" s="283"/>
      <c r="D77" s="40"/>
      <c r="E77" s="284"/>
      <c r="F77" s="4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8"/>
    </row>
    <row r="78" spans="1:17" ht="14.25" customHeight="1" hidden="1">
      <c r="A78" s="14"/>
      <c r="B78" s="15">
        <v>8</v>
      </c>
      <c r="C78" s="283"/>
      <c r="D78" s="40"/>
      <c r="E78" s="284"/>
      <c r="F78" s="49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1"/>
    </row>
    <row r="79" spans="1:17" ht="14.25" customHeight="1">
      <c r="A79" s="14" t="s">
        <v>15</v>
      </c>
      <c r="B79" s="15">
        <v>1</v>
      </c>
      <c r="C79" s="283" t="s">
        <v>60</v>
      </c>
      <c r="D79" s="40" t="s">
        <v>18</v>
      </c>
      <c r="E79" s="284" t="s">
        <v>61</v>
      </c>
      <c r="F79" s="52" t="s">
        <v>51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5"/>
    </row>
    <row r="80" spans="1:17" ht="14.25" customHeight="1" hidden="1">
      <c r="A80" s="14"/>
      <c r="B80" s="15">
        <v>2</v>
      </c>
      <c r="C80" s="283"/>
      <c r="D80" s="40"/>
      <c r="E80" s="284"/>
      <c r="F80" s="56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8"/>
    </row>
    <row r="81" spans="1:17" ht="14.25" customHeight="1" hidden="1">
      <c r="A81" s="14"/>
      <c r="B81" s="15">
        <v>3</v>
      </c>
      <c r="C81" s="283"/>
      <c r="D81" s="40"/>
      <c r="E81" s="284"/>
      <c r="F81" s="56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8"/>
    </row>
    <row r="82" spans="1:17" ht="14.25" customHeight="1" hidden="1">
      <c r="A82" s="14"/>
      <c r="B82" s="15">
        <v>4</v>
      </c>
      <c r="C82" s="283"/>
      <c r="D82" s="40"/>
      <c r="E82" s="284"/>
      <c r="F82" s="56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8"/>
    </row>
    <row r="83" spans="1:17" ht="14.25" customHeight="1" hidden="1">
      <c r="A83" s="14"/>
      <c r="B83" s="15">
        <v>5</v>
      </c>
      <c r="C83" s="283"/>
      <c r="D83" s="40"/>
      <c r="E83" s="284"/>
      <c r="F83" s="56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8"/>
    </row>
    <row r="84" spans="1:17" ht="14.25" customHeight="1" hidden="1">
      <c r="A84" s="14"/>
      <c r="B84" s="15">
        <v>6</v>
      </c>
      <c r="C84" s="283"/>
      <c r="D84" s="40"/>
      <c r="E84" s="284"/>
      <c r="F84" s="56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8"/>
    </row>
    <row r="85" spans="1:17" ht="14.25" customHeight="1" hidden="1">
      <c r="A85" s="14"/>
      <c r="B85" s="15">
        <v>7</v>
      </c>
      <c r="C85" s="283"/>
      <c r="D85" s="40"/>
      <c r="E85" s="284"/>
      <c r="F85" s="56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8"/>
    </row>
    <row r="86" spans="1:17" ht="14.25" customHeight="1" hidden="1">
      <c r="A86" s="14"/>
      <c r="B86" s="15">
        <v>8</v>
      </c>
      <c r="C86" s="283"/>
      <c r="D86" s="40"/>
      <c r="E86" s="284"/>
      <c r="F86" s="5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1"/>
    </row>
    <row r="87" spans="1:17" ht="14.25" customHeight="1">
      <c r="A87" s="14" t="s">
        <v>16</v>
      </c>
      <c r="B87" s="15">
        <v>1</v>
      </c>
      <c r="C87" s="283" t="s">
        <v>62</v>
      </c>
      <c r="D87" s="40" t="s">
        <v>18</v>
      </c>
      <c r="E87" s="284" t="s">
        <v>63</v>
      </c>
      <c r="F87" s="41" t="s">
        <v>45</v>
      </c>
      <c r="G87" s="42" t="s">
        <v>46</v>
      </c>
      <c r="H87" s="42" t="s">
        <v>47</v>
      </c>
      <c r="I87" s="42" t="s">
        <v>48</v>
      </c>
      <c r="J87" s="44"/>
      <c r="K87" s="44"/>
      <c r="L87" s="44"/>
      <c r="M87" s="44"/>
      <c r="N87" s="44"/>
      <c r="O87" s="44"/>
      <c r="P87" s="44"/>
      <c r="Q87" s="45"/>
    </row>
    <row r="88" spans="1:17" ht="14.25" customHeight="1" hidden="1">
      <c r="A88" s="14"/>
      <c r="B88" s="15">
        <v>2</v>
      </c>
      <c r="C88" s="283"/>
      <c r="D88" s="40"/>
      <c r="E88" s="284"/>
      <c r="F88" s="46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8"/>
    </row>
    <row r="89" spans="1:17" ht="14.25" customHeight="1" hidden="1">
      <c r="A89" s="14"/>
      <c r="B89" s="15">
        <v>3</v>
      </c>
      <c r="C89" s="283"/>
      <c r="D89" s="40"/>
      <c r="E89" s="284"/>
      <c r="F89" s="46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8"/>
    </row>
    <row r="90" spans="1:17" ht="14.25" customHeight="1" hidden="1">
      <c r="A90" s="14"/>
      <c r="B90" s="15">
        <v>4</v>
      </c>
      <c r="C90" s="283"/>
      <c r="D90" s="40"/>
      <c r="E90" s="284"/>
      <c r="F90" s="46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8"/>
    </row>
    <row r="91" spans="1:17" ht="14.25" customHeight="1" hidden="1">
      <c r="A91" s="14"/>
      <c r="B91" s="15">
        <v>5</v>
      </c>
      <c r="C91" s="283"/>
      <c r="D91" s="40"/>
      <c r="E91" s="284"/>
      <c r="F91" s="46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8"/>
    </row>
    <row r="92" spans="1:17" ht="14.25" customHeight="1" hidden="1">
      <c r="A92" s="14"/>
      <c r="B92" s="15">
        <v>6</v>
      </c>
      <c r="C92" s="283"/>
      <c r="D92" s="40"/>
      <c r="E92" s="284"/>
      <c r="F92" s="4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8"/>
    </row>
    <row r="93" spans="1:17" ht="14.25" customHeight="1" hidden="1">
      <c r="A93" s="14"/>
      <c r="B93" s="15">
        <v>7</v>
      </c>
      <c r="C93" s="283"/>
      <c r="D93" s="40"/>
      <c r="E93" s="284"/>
      <c r="F93" s="46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8"/>
    </row>
    <row r="94" spans="1:17" ht="14.25" customHeight="1" hidden="1">
      <c r="A94" s="14"/>
      <c r="B94" s="15">
        <v>8</v>
      </c>
      <c r="C94" s="283"/>
      <c r="D94" s="40"/>
      <c r="E94" s="284"/>
      <c r="F94" s="49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1"/>
    </row>
    <row r="95" spans="1:17" ht="3.75" customHeight="1">
      <c r="A95" s="11"/>
      <c r="B95" s="11"/>
      <c r="C95" s="280"/>
      <c r="D95" s="280"/>
      <c r="E95" s="280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ht="14.25" customHeight="1">
      <c r="A96" s="12" t="s">
        <v>18</v>
      </c>
      <c r="B96" s="13">
        <v>1</v>
      </c>
      <c r="C96" s="281" t="s">
        <v>64</v>
      </c>
      <c r="D96" s="19"/>
      <c r="E96" s="282" t="s">
        <v>65</v>
      </c>
      <c r="F96" s="38" t="s">
        <v>44</v>
      </c>
      <c r="G96" s="39" t="s">
        <v>45</v>
      </c>
      <c r="H96" s="39" t="s">
        <v>46</v>
      </c>
      <c r="I96" s="39" t="s">
        <v>47</v>
      </c>
      <c r="J96" s="39" t="s">
        <v>52</v>
      </c>
      <c r="K96" s="39" t="s">
        <v>66</v>
      </c>
      <c r="L96" s="39" t="s">
        <v>67</v>
      </c>
      <c r="M96" s="39" t="s">
        <v>68</v>
      </c>
      <c r="N96" s="39" t="s">
        <v>69</v>
      </c>
      <c r="O96" s="39" t="s">
        <v>70</v>
      </c>
      <c r="P96" s="39" t="s">
        <v>71</v>
      </c>
      <c r="Q96" s="62" t="s">
        <v>72</v>
      </c>
    </row>
    <row r="97" spans="1:17" ht="14.25" customHeight="1">
      <c r="A97" s="12"/>
      <c r="B97" s="13">
        <v>2</v>
      </c>
      <c r="C97" s="281"/>
      <c r="D97" s="19"/>
      <c r="E97" s="282"/>
      <c r="F97" s="63" t="s">
        <v>73</v>
      </c>
      <c r="G97" s="64" t="s">
        <v>74</v>
      </c>
      <c r="H97" s="64" t="s">
        <v>75</v>
      </c>
      <c r="I97" s="33"/>
      <c r="J97" s="33"/>
      <c r="K97" s="33"/>
      <c r="L97" s="33"/>
      <c r="M97" s="33"/>
      <c r="N97" s="33"/>
      <c r="O97" s="33"/>
      <c r="P97" s="33"/>
      <c r="Q97" s="34"/>
    </row>
    <row r="98" spans="1:17" ht="14.25" customHeight="1" hidden="1">
      <c r="A98" s="12"/>
      <c r="B98" s="13">
        <v>3</v>
      </c>
      <c r="C98" s="281"/>
      <c r="D98" s="19"/>
      <c r="E98" s="282"/>
      <c r="F98" s="32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4"/>
    </row>
    <row r="99" spans="1:17" ht="14.25" customHeight="1" hidden="1">
      <c r="A99" s="12"/>
      <c r="B99" s="13">
        <v>4</v>
      </c>
      <c r="C99" s="281"/>
      <c r="D99" s="19"/>
      <c r="E99" s="282"/>
      <c r="F99" s="32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4"/>
    </row>
    <row r="100" spans="1:17" ht="14.25" customHeight="1" hidden="1">
      <c r="A100" s="12"/>
      <c r="B100" s="13">
        <v>5</v>
      </c>
      <c r="C100" s="281"/>
      <c r="D100" s="19"/>
      <c r="E100" s="282"/>
      <c r="F100" s="32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4"/>
    </row>
    <row r="101" spans="1:17" ht="14.25" customHeight="1" hidden="1">
      <c r="A101" s="12"/>
      <c r="B101" s="13">
        <v>6</v>
      </c>
      <c r="C101" s="281"/>
      <c r="D101" s="19"/>
      <c r="E101" s="282"/>
      <c r="F101" s="32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4"/>
    </row>
    <row r="102" spans="1:17" ht="14.25" customHeight="1" hidden="1">
      <c r="A102" s="12"/>
      <c r="B102" s="13">
        <v>7</v>
      </c>
      <c r="C102" s="281"/>
      <c r="D102" s="19"/>
      <c r="E102" s="282"/>
      <c r="F102" s="32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4"/>
    </row>
    <row r="103" spans="1:17" ht="14.25" customHeight="1" hidden="1">
      <c r="A103" s="12"/>
      <c r="B103" s="13">
        <v>8</v>
      </c>
      <c r="C103" s="281"/>
      <c r="D103" s="19"/>
      <c r="E103" s="282"/>
      <c r="F103" s="35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7"/>
    </row>
    <row r="104" spans="1:17" ht="14.25" customHeight="1">
      <c r="A104" s="14" t="s">
        <v>17</v>
      </c>
      <c r="B104" s="15">
        <v>1</v>
      </c>
      <c r="C104" s="283" t="s">
        <v>76</v>
      </c>
      <c r="D104" s="40" t="s">
        <v>19</v>
      </c>
      <c r="E104" s="284" t="s">
        <v>77</v>
      </c>
      <c r="F104" s="41" t="s">
        <v>44</v>
      </c>
      <c r="G104" s="42" t="s">
        <v>45</v>
      </c>
      <c r="H104" s="42" t="s">
        <v>46</v>
      </c>
      <c r="I104" s="42" t="s">
        <v>47</v>
      </c>
      <c r="J104" s="42" t="s">
        <v>52</v>
      </c>
      <c r="K104" s="42" t="s">
        <v>66</v>
      </c>
      <c r="L104" s="42" t="s">
        <v>67</v>
      </c>
      <c r="M104" s="42" t="s">
        <v>68</v>
      </c>
      <c r="N104" s="42" t="s">
        <v>69</v>
      </c>
      <c r="O104" s="42" t="s">
        <v>70</v>
      </c>
      <c r="P104" s="42" t="s">
        <v>71</v>
      </c>
      <c r="Q104" s="65" t="s">
        <v>72</v>
      </c>
    </row>
    <row r="105" spans="1:17" ht="14.25" customHeight="1">
      <c r="A105" s="14"/>
      <c r="B105" s="15">
        <v>2</v>
      </c>
      <c r="C105" s="283"/>
      <c r="D105" s="40"/>
      <c r="E105" s="284"/>
      <c r="F105" s="66" t="s">
        <v>73</v>
      </c>
      <c r="G105" s="67" t="s">
        <v>74</v>
      </c>
      <c r="H105" s="67" t="s">
        <v>75</v>
      </c>
      <c r="I105" s="47"/>
      <c r="J105" s="47"/>
      <c r="K105" s="47"/>
      <c r="L105" s="47"/>
      <c r="M105" s="47"/>
      <c r="N105" s="47"/>
      <c r="O105" s="47"/>
      <c r="P105" s="47"/>
      <c r="Q105" s="48"/>
    </row>
    <row r="106" spans="1:17" ht="14.25" customHeight="1" hidden="1">
      <c r="A106" s="14"/>
      <c r="B106" s="15">
        <v>3</v>
      </c>
      <c r="C106" s="283"/>
      <c r="D106" s="40"/>
      <c r="E106" s="284"/>
      <c r="F106" s="4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8"/>
    </row>
    <row r="107" spans="1:17" ht="14.25" customHeight="1" hidden="1">
      <c r="A107" s="14"/>
      <c r="B107" s="15">
        <v>4</v>
      </c>
      <c r="C107" s="283"/>
      <c r="D107" s="40"/>
      <c r="E107" s="284"/>
      <c r="F107" s="4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8"/>
    </row>
    <row r="108" spans="1:17" ht="14.25" customHeight="1" hidden="1">
      <c r="A108" s="14"/>
      <c r="B108" s="15">
        <v>5</v>
      </c>
      <c r="C108" s="283"/>
      <c r="D108" s="40"/>
      <c r="E108" s="284"/>
      <c r="F108" s="4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8"/>
    </row>
    <row r="109" spans="1:17" ht="14.25" customHeight="1" hidden="1">
      <c r="A109" s="14"/>
      <c r="B109" s="15">
        <v>6</v>
      </c>
      <c r="C109" s="283"/>
      <c r="D109" s="40"/>
      <c r="E109" s="284"/>
      <c r="F109" s="4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8"/>
    </row>
    <row r="110" spans="1:17" ht="14.25" customHeight="1" hidden="1">
      <c r="A110" s="14"/>
      <c r="B110" s="15">
        <v>7</v>
      </c>
      <c r="C110" s="283"/>
      <c r="D110" s="40"/>
      <c r="E110" s="284"/>
      <c r="F110" s="4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8"/>
    </row>
    <row r="111" spans="1:17" ht="14.25" customHeight="1" hidden="1">
      <c r="A111" s="14"/>
      <c r="B111" s="15">
        <v>8</v>
      </c>
      <c r="C111" s="283"/>
      <c r="D111" s="40"/>
      <c r="E111" s="284"/>
      <c r="F111" s="49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1"/>
    </row>
    <row r="112" spans="1:17" ht="14.25" customHeight="1">
      <c r="A112" s="14" t="s">
        <v>18</v>
      </c>
      <c r="B112" s="15">
        <v>1</v>
      </c>
      <c r="C112" s="283" t="s">
        <v>78</v>
      </c>
      <c r="D112" s="40" t="s">
        <v>19</v>
      </c>
      <c r="E112" s="284" t="s">
        <v>79</v>
      </c>
      <c r="F112" s="52" t="s">
        <v>44</v>
      </c>
      <c r="G112" s="53" t="s">
        <v>45</v>
      </c>
      <c r="H112" s="53" t="s">
        <v>46</v>
      </c>
      <c r="I112" s="53" t="s">
        <v>52</v>
      </c>
      <c r="J112" s="54"/>
      <c r="K112" s="54"/>
      <c r="L112" s="54"/>
      <c r="M112" s="54"/>
      <c r="N112" s="54"/>
      <c r="O112" s="54"/>
      <c r="P112" s="54"/>
      <c r="Q112" s="55"/>
    </row>
    <row r="113" spans="1:17" ht="14.25" customHeight="1" hidden="1">
      <c r="A113" s="14"/>
      <c r="B113" s="15">
        <v>2</v>
      </c>
      <c r="C113" s="283"/>
      <c r="D113" s="40"/>
      <c r="E113" s="284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8"/>
    </row>
    <row r="114" spans="1:17" ht="14.25" customHeight="1" hidden="1">
      <c r="A114" s="14"/>
      <c r="B114" s="15">
        <v>3</v>
      </c>
      <c r="C114" s="283"/>
      <c r="D114" s="40"/>
      <c r="E114" s="284"/>
      <c r="F114" s="5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8"/>
    </row>
    <row r="115" spans="1:17" ht="14.25" customHeight="1" hidden="1">
      <c r="A115" s="14"/>
      <c r="B115" s="15">
        <v>4</v>
      </c>
      <c r="C115" s="283"/>
      <c r="D115" s="40"/>
      <c r="E115" s="284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8"/>
    </row>
    <row r="116" spans="1:17" ht="14.25" customHeight="1" hidden="1">
      <c r="A116" s="14"/>
      <c r="B116" s="15">
        <v>5</v>
      </c>
      <c r="C116" s="283"/>
      <c r="D116" s="40"/>
      <c r="E116" s="284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8"/>
    </row>
    <row r="117" spans="1:17" ht="14.25" customHeight="1" hidden="1">
      <c r="A117" s="14"/>
      <c r="B117" s="15">
        <v>6</v>
      </c>
      <c r="C117" s="283"/>
      <c r="D117" s="40"/>
      <c r="E117" s="284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8"/>
    </row>
    <row r="118" spans="1:17" ht="14.25" customHeight="1" hidden="1">
      <c r="A118" s="14"/>
      <c r="B118" s="15">
        <v>7</v>
      </c>
      <c r="C118" s="283"/>
      <c r="D118" s="40"/>
      <c r="E118" s="284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8"/>
    </row>
    <row r="119" spans="1:17" ht="14.25" customHeight="1" hidden="1">
      <c r="A119" s="14"/>
      <c r="B119" s="15">
        <v>8</v>
      </c>
      <c r="C119" s="283"/>
      <c r="D119" s="40"/>
      <c r="E119" s="284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1"/>
    </row>
    <row r="120" spans="1:17" ht="3.75" customHeight="1">
      <c r="A120" s="11"/>
      <c r="B120" s="11"/>
      <c r="C120" s="280"/>
      <c r="D120" s="280"/>
      <c r="E120" s="280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4.25" customHeight="1">
      <c r="A121" s="12" t="s">
        <v>19</v>
      </c>
      <c r="B121" s="13">
        <v>1</v>
      </c>
      <c r="C121" s="281" t="s">
        <v>80</v>
      </c>
      <c r="D121" s="19"/>
      <c r="E121" s="282" t="s">
        <v>81</v>
      </c>
      <c r="F121" s="68" t="s">
        <v>44</v>
      </c>
      <c r="G121" s="69" t="s">
        <v>45</v>
      </c>
      <c r="H121" s="69" t="s">
        <v>46</v>
      </c>
      <c r="I121" s="69" t="s">
        <v>47</v>
      </c>
      <c r="J121" s="69" t="s">
        <v>48</v>
      </c>
      <c r="K121" s="69" t="s">
        <v>49</v>
      </c>
      <c r="L121" s="69" t="s">
        <v>50</v>
      </c>
      <c r="M121" s="69" t="s">
        <v>51</v>
      </c>
      <c r="N121" s="69" t="s">
        <v>52</v>
      </c>
      <c r="O121" s="69" t="s">
        <v>53</v>
      </c>
      <c r="P121" s="69" t="s">
        <v>66</v>
      </c>
      <c r="Q121" s="70" t="s">
        <v>67</v>
      </c>
    </row>
    <row r="122" spans="1:17" ht="14.25" customHeight="1">
      <c r="A122" s="12"/>
      <c r="B122" s="13">
        <v>2</v>
      </c>
      <c r="C122" s="281"/>
      <c r="D122" s="19"/>
      <c r="E122" s="282"/>
      <c r="F122" s="71" t="s">
        <v>68</v>
      </c>
      <c r="G122" s="72" t="s">
        <v>82</v>
      </c>
      <c r="H122" s="72" t="s">
        <v>69</v>
      </c>
      <c r="I122" s="72" t="s">
        <v>70</v>
      </c>
      <c r="J122" s="72" t="s">
        <v>71</v>
      </c>
      <c r="K122" s="72" t="s">
        <v>72</v>
      </c>
      <c r="L122" s="72" t="s">
        <v>73</v>
      </c>
      <c r="M122" s="72" t="s">
        <v>74</v>
      </c>
      <c r="N122" s="72" t="s">
        <v>75</v>
      </c>
      <c r="O122" s="24"/>
      <c r="P122" s="24"/>
      <c r="Q122" s="25"/>
    </row>
    <row r="123" spans="1:17" ht="14.25" customHeight="1" hidden="1">
      <c r="A123" s="12"/>
      <c r="B123" s="13">
        <v>3</v>
      </c>
      <c r="C123" s="281"/>
      <c r="D123" s="19"/>
      <c r="E123" s="282"/>
      <c r="F123" s="23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5"/>
    </row>
    <row r="124" spans="1:17" ht="14.25" customHeight="1" hidden="1">
      <c r="A124" s="12"/>
      <c r="B124" s="13">
        <v>4</v>
      </c>
      <c r="C124" s="281"/>
      <c r="D124" s="19"/>
      <c r="E124" s="282"/>
      <c r="F124" s="23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5"/>
    </row>
    <row r="125" spans="1:17" ht="14.25" customHeight="1" hidden="1">
      <c r="A125" s="12"/>
      <c r="B125" s="13">
        <v>5</v>
      </c>
      <c r="C125" s="281"/>
      <c r="D125" s="19"/>
      <c r="E125" s="282"/>
      <c r="F125" s="23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5"/>
    </row>
    <row r="126" spans="1:17" ht="14.25" customHeight="1" hidden="1">
      <c r="A126" s="12"/>
      <c r="B126" s="13">
        <v>6</v>
      </c>
      <c r="C126" s="281"/>
      <c r="D126" s="19"/>
      <c r="E126" s="282"/>
      <c r="F126" s="23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5"/>
    </row>
    <row r="127" spans="1:17" ht="14.25" customHeight="1" hidden="1">
      <c r="A127" s="12"/>
      <c r="B127" s="13">
        <v>7</v>
      </c>
      <c r="C127" s="281"/>
      <c r="D127" s="19"/>
      <c r="E127" s="282"/>
      <c r="F127" s="23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5"/>
    </row>
    <row r="128" spans="1:17" ht="14.25" customHeight="1" hidden="1">
      <c r="A128" s="12"/>
      <c r="B128" s="13">
        <v>8</v>
      </c>
      <c r="C128" s="281"/>
      <c r="D128" s="19"/>
      <c r="E128" s="282"/>
      <c r="F128" s="26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8"/>
    </row>
    <row r="129" spans="1:17" ht="14.25" customHeight="1">
      <c r="A129" s="14" t="s">
        <v>19</v>
      </c>
      <c r="B129" s="15">
        <v>1</v>
      </c>
      <c r="C129" s="283" t="s">
        <v>83</v>
      </c>
      <c r="D129" s="40" t="s">
        <v>21</v>
      </c>
      <c r="E129" s="284" t="s">
        <v>84</v>
      </c>
      <c r="F129" s="52" t="s">
        <v>44</v>
      </c>
      <c r="G129" s="53" t="s">
        <v>45</v>
      </c>
      <c r="H129" s="53" t="s">
        <v>46</v>
      </c>
      <c r="I129" s="53" t="s">
        <v>47</v>
      </c>
      <c r="J129" s="53" t="s">
        <v>48</v>
      </c>
      <c r="K129" s="53" t="s">
        <v>49</v>
      </c>
      <c r="L129" s="53" t="s">
        <v>52</v>
      </c>
      <c r="M129" s="53" t="s">
        <v>53</v>
      </c>
      <c r="N129" s="53" t="s">
        <v>72</v>
      </c>
      <c r="O129" s="54"/>
      <c r="P129" s="54"/>
      <c r="Q129" s="55"/>
    </row>
    <row r="130" spans="1:17" ht="14.25" customHeight="1" hidden="1">
      <c r="A130" s="14"/>
      <c r="B130" s="15">
        <v>2</v>
      </c>
      <c r="C130" s="283"/>
      <c r="D130" s="40"/>
      <c r="E130" s="284"/>
      <c r="F130" s="56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8"/>
    </row>
    <row r="131" spans="1:17" ht="14.25" customHeight="1" hidden="1">
      <c r="A131" s="14"/>
      <c r="B131" s="15">
        <v>3</v>
      </c>
      <c r="C131" s="283"/>
      <c r="D131" s="40"/>
      <c r="E131" s="284"/>
      <c r="F131" s="56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8"/>
    </row>
    <row r="132" spans="1:17" ht="14.25" customHeight="1" hidden="1">
      <c r="A132" s="14"/>
      <c r="B132" s="15">
        <v>4</v>
      </c>
      <c r="C132" s="283"/>
      <c r="D132" s="40"/>
      <c r="E132" s="284"/>
      <c r="F132" s="56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8"/>
    </row>
    <row r="133" spans="1:17" ht="14.25" customHeight="1" hidden="1">
      <c r="A133" s="14"/>
      <c r="B133" s="15">
        <v>5</v>
      </c>
      <c r="C133" s="283"/>
      <c r="D133" s="40"/>
      <c r="E133" s="284"/>
      <c r="F133" s="56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8"/>
    </row>
    <row r="134" spans="1:17" ht="14.25" customHeight="1" hidden="1">
      <c r="A134" s="14"/>
      <c r="B134" s="15">
        <v>6</v>
      </c>
      <c r="C134" s="283"/>
      <c r="D134" s="40"/>
      <c r="E134" s="284"/>
      <c r="F134" s="56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8"/>
    </row>
    <row r="135" spans="1:17" ht="14.25" customHeight="1" hidden="1">
      <c r="A135" s="14"/>
      <c r="B135" s="15">
        <v>7</v>
      </c>
      <c r="C135" s="283"/>
      <c r="D135" s="40"/>
      <c r="E135" s="284"/>
      <c r="F135" s="56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8"/>
    </row>
    <row r="136" spans="1:17" ht="14.25" customHeight="1" hidden="1">
      <c r="A136" s="14"/>
      <c r="B136" s="15">
        <v>8</v>
      </c>
      <c r="C136" s="283"/>
      <c r="D136" s="40"/>
      <c r="E136" s="284"/>
      <c r="F136" s="5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1"/>
    </row>
    <row r="137" spans="1:17" ht="14.25" customHeight="1">
      <c r="A137" s="14" t="s">
        <v>20</v>
      </c>
      <c r="B137" s="15">
        <v>1</v>
      </c>
      <c r="C137" s="283" t="s">
        <v>85</v>
      </c>
      <c r="D137" s="40" t="s">
        <v>21</v>
      </c>
      <c r="E137" s="284" t="s">
        <v>86</v>
      </c>
      <c r="F137" s="41" t="s">
        <v>44</v>
      </c>
      <c r="G137" s="42" t="s">
        <v>45</v>
      </c>
      <c r="H137" s="42" t="s">
        <v>46</v>
      </c>
      <c r="I137" s="42" t="s">
        <v>47</v>
      </c>
      <c r="J137" s="42" t="s">
        <v>52</v>
      </c>
      <c r="K137" s="42" t="s">
        <v>72</v>
      </c>
      <c r="L137" s="42" t="s">
        <v>73</v>
      </c>
      <c r="M137" s="42" t="s">
        <v>75</v>
      </c>
      <c r="N137" s="44"/>
      <c r="O137" s="44"/>
      <c r="P137" s="44"/>
      <c r="Q137" s="45"/>
    </row>
    <row r="138" spans="1:17" ht="14.25" customHeight="1" hidden="1">
      <c r="A138" s="14"/>
      <c r="B138" s="15">
        <v>2</v>
      </c>
      <c r="C138" s="283"/>
      <c r="D138" s="40"/>
      <c r="E138" s="284"/>
      <c r="F138" s="4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8"/>
    </row>
    <row r="139" spans="1:17" ht="14.25" customHeight="1" hidden="1">
      <c r="A139" s="14"/>
      <c r="B139" s="15">
        <v>3</v>
      </c>
      <c r="C139" s="283"/>
      <c r="D139" s="40"/>
      <c r="E139" s="284"/>
      <c r="F139" s="4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8"/>
    </row>
    <row r="140" spans="1:17" ht="14.25" customHeight="1" hidden="1">
      <c r="A140" s="14"/>
      <c r="B140" s="15">
        <v>4</v>
      </c>
      <c r="C140" s="283"/>
      <c r="D140" s="40"/>
      <c r="E140" s="284"/>
      <c r="F140" s="4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8"/>
    </row>
    <row r="141" spans="1:17" ht="14.25" customHeight="1" hidden="1">
      <c r="A141" s="14"/>
      <c r="B141" s="15">
        <v>5</v>
      </c>
      <c r="C141" s="283"/>
      <c r="D141" s="40"/>
      <c r="E141" s="284"/>
      <c r="F141" s="4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8"/>
    </row>
    <row r="142" spans="1:17" ht="14.25" customHeight="1" hidden="1">
      <c r="A142" s="14"/>
      <c r="B142" s="15">
        <v>6</v>
      </c>
      <c r="C142" s="283"/>
      <c r="D142" s="40"/>
      <c r="E142" s="284"/>
      <c r="F142" s="4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8"/>
    </row>
    <row r="143" spans="1:17" ht="14.25" customHeight="1" hidden="1">
      <c r="A143" s="14"/>
      <c r="B143" s="15">
        <v>7</v>
      </c>
      <c r="C143" s="283"/>
      <c r="D143" s="40"/>
      <c r="E143" s="284"/>
      <c r="F143" s="4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8"/>
    </row>
    <row r="144" spans="1:17" ht="14.25" customHeight="1" hidden="1">
      <c r="A144" s="14"/>
      <c r="B144" s="15">
        <v>8</v>
      </c>
      <c r="C144" s="283"/>
      <c r="D144" s="40"/>
      <c r="E144" s="284"/>
      <c r="F144" s="49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1"/>
    </row>
    <row r="145" spans="1:17" ht="14.25" customHeight="1">
      <c r="A145" s="14" t="s">
        <v>21</v>
      </c>
      <c r="B145" s="15">
        <v>1</v>
      </c>
      <c r="C145" s="283" t="s">
        <v>87</v>
      </c>
      <c r="D145" s="40" t="s">
        <v>21</v>
      </c>
      <c r="E145" s="284" t="s">
        <v>88</v>
      </c>
      <c r="F145" s="52" t="s">
        <v>44</v>
      </c>
      <c r="G145" s="53" t="s">
        <v>45</v>
      </c>
      <c r="H145" s="53" t="s">
        <v>46</v>
      </c>
      <c r="I145" s="53" t="s">
        <v>47</v>
      </c>
      <c r="J145" s="53" t="s">
        <v>52</v>
      </c>
      <c r="K145" s="53" t="s">
        <v>74</v>
      </c>
      <c r="L145" s="53" t="s">
        <v>75</v>
      </c>
      <c r="M145" s="54"/>
      <c r="N145" s="54"/>
      <c r="O145" s="54"/>
      <c r="P145" s="54"/>
      <c r="Q145" s="55"/>
    </row>
    <row r="146" spans="1:17" ht="14.25" customHeight="1" hidden="1">
      <c r="A146" s="14"/>
      <c r="B146" s="15">
        <v>2</v>
      </c>
      <c r="C146" s="283"/>
      <c r="D146" s="40"/>
      <c r="E146" s="284"/>
      <c r="F146" s="56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8"/>
    </row>
    <row r="147" spans="1:17" ht="14.25" customHeight="1" hidden="1">
      <c r="A147" s="14"/>
      <c r="B147" s="15">
        <v>3</v>
      </c>
      <c r="C147" s="283"/>
      <c r="D147" s="40"/>
      <c r="E147" s="284"/>
      <c r="F147" s="56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8"/>
    </row>
    <row r="148" spans="1:17" ht="14.25" customHeight="1" hidden="1">
      <c r="A148" s="14"/>
      <c r="B148" s="15">
        <v>4</v>
      </c>
      <c r="C148" s="283"/>
      <c r="D148" s="40"/>
      <c r="E148" s="284"/>
      <c r="F148" s="56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8"/>
    </row>
    <row r="149" spans="1:17" ht="14.25" customHeight="1" hidden="1">
      <c r="A149" s="14"/>
      <c r="B149" s="15">
        <v>5</v>
      </c>
      <c r="C149" s="283"/>
      <c r="D149" s="40"/>
      <c r="E149" s="284"/>
      <c r="F149" s="56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8"/>
    </row>
    <row r="150" spans="1:17" ht="14.25" customHeight="1" hidden="1">
      <c r="A150" s="14"/>
      <c r="B150" s="15">
        <v>6</v>
      </c>
      <c r="C150" s="283"/>
      <c r="D150" s="40"/>
      <c r="E150" s="284"/>
      <c r="F150" s="56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8"/>
    </row>
    <row r="151" spans="1:17" ht="14.25" customHeight="1" hidden="1">
      <c r="A151" s="14"/>
      <c r="B151" s="15">
        <v>7</v>
      </c>
      <c r="C151" s="283"/>
      <c r="D151" s="40"/>
      <c r="E151" s="284"/>
      <c r="F151" s="56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8"/>
    </row>
    <row r="152" spans="1:17" ht="14.25" customHeight="1" hidden="1">
      <c r="A152" s="14"/>
      <c r="B152" s="15">
        <v>8</v>
      </c>
      <c r="C152" s="283"/>
      <c r="D152" s="40"/>
      <c r="E152" s="284"/>
      <c r="F152" s="59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1"/>
    </row>
    <row r="153" spans="1:17" ht="14.25" customHeight="1">
      <c r="A153" s="14" t="s">
        <v>89</v>
      </c>
      <c r="B153" s="15">
        <v>1</v>
      </c>
      <c r="C153" s="283" t="s">
        <v>90</v>
      </c>
      <c r="D153" s="40" t="s">
        <v>21</v>
      </c>
      <c r="E153" s="284" t="s">
        <v>91</v>
      </c>
      <c r="F153" s="41" t="s">
        <v>44</v>
      </c>
      <c r="G153" s="42" t="s">
        <v>45</v>
      </c>
      <c r="H153" s="42" t="s">
        <v>46</v>
      </c>
      <c r="I153" s="42" t="s">
        <v>47</v>
      </c>
      <c r="J153" s="42" t="s">
        <v>48</v>
      </c>
      <c r="K153" s="42" t="s">
        <v>49</v>
      </c>
      <c r="L153" s="42" t="s">
        <v>52</v>
      </c>
      <c r="M153" s="42" t="s">
        <v>53</v>
      </c>
      <c r="N153" s="42" t="s">
        <v>69</v>
      </c>
      <c r="O153" s="42" t="s">
        <v>71</v>
      </c>
      <c r="P153" s="42" t="s">
        <v>72</v>
      </c>
      <c r="Q153" s="65" t="s">
        <v>73</v>
      </c>
    </row>
    <row r="154" spans="1:17" ht="14.25" customHeight="1">
      <c r="A154" s="14"/>
      <c r="B154" s="15">
        <v>2</v>
      </c>
      <c r="C154" s="283"/>
      <c r="D154" s="40"/>
      <c r="E154" s="284"/>
      <c r="F154" s="66" t="s">
        <v>74</v>
      </c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8"/>
    </row>
    <row r="155" spans="1:17" ht="14.25" customHeight="1" hidden="1">
      <c r="A155" s="14"/>
      <c r="B155" s="15">
        <v>3</v>
      </c>
      <c r="C155" s="283"/>
      <c r="D155" s="40"/>
      <c r="E155" s="284"/>
      <c r="F155" s="4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8"/>
    </row>
    <row r="156" spans="1:17" ht="14.25" customHeight="1" hidden="1">
      <c r="A156" s="14"/>
      <c r="B156" s="15">
        <v>4</v>
      </c>
      <c r="C156" s="283"/>
      <c r="D156" s="40"/>
      <c r="E156" s="284"/>
      <c r="F156" s="4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8"/>
    </row>
    <row r="157" spans="1:17" ht="14.25" customHeight="1" hidden="1">
      <c r="A157" s="14"/>
      <c r="B157" s="15">
        <v>5</v>
      </c>
      <c r="C157" s="283"/>
      <c r="D157" s="40"/>
      <c r="E157" s="284"/>
      <c r="F157" s="4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8"/>
    </row>
    <row r="158" spans="1:17" ht="14.25" customHeight="1" hidden="1">
      <c r="A158" s="14"/>
      <c r="B158" s="15">
        <v>6</v>
      </c>
      <c r="C158" s="283"/>
      <c r="D158" s="40"/>
      <c r="E158" s="284"/>
      <c r="F158" s="4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8"/>
    </row>
    <row r="159" spans="1:17" ht="14.25" customHeight="1" hidden="1">
      <c r="A159" s="14"/>
      <c r="B159" s="15">
        <v>7</v>
      </c>
      <c r="C159" s="283"/>
      <c r="D159" s="40"/>
      <c r="E159" s="284"/>
      <c r="F159" s="4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8"/>
    </row>
    <row r="160" spans="1:17" ht="14.25" customHeight="1" hidden="1">
      <c r="A160" s="14"/>
      <c r="B160" s="15">
        <v>8</v>
      </c>
      <c r="C160" s="283"/>
      <c r="D160" s="40"/>
      <c r="E160" s="284"/>
      <c r="F160" s="49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1"/>
    </row>
    <row r="161" spans="1:17" ht="14.25" customHeight="1">
      <c r="A161" s="14" t="s">
        <v>92</v>
      </c>
      <c r="B161" s="15">
        <v>1</v>
      </c>
      <c r="C161" s="283" t="s">
        <v>93</v>
      </c>
      <c r="D161" s="40" t="s">
        <v>21</v>
      </c>
      <c r="E161" s="284" t="s">
        <v>94</v>
      </c>
      <c r="F161" s="52" t="s">
        <v>44</v>
      </c>
      <c r="G161" s="53" t="s">
        <v>45</v>
      </c>
      <c r="H161" s="53" t="s">
        <v>46</v>
      </c>
      <c r="I161" s="53" t="s">
        <v>47</v>
      </c>
      <c r="J161" s="53" t="s">
        <v>48</v>
      </c>
      <c r="K161" s="53" t="s">
        <v>52</v>
      </c>
      <c r="L161" s="53" t="s">
        <v>53</v>
      </c>
      <c r="M161" s="53" t="s">
        <v>66</v>
      </c>
      <c r="N161" s="53" t="s">
        <v>67</v>
      </c>
      <c r="O161" s="53" t="s">
        <v>82</v>
      </c>
      <c r="P161" s="53" t="s">
        <v>69</v>
      </c>
      <c r="Q161" s="55"/>
    </row>
    <row r="162" spans="1:17" ht="14.25" customHeight="1" hidden="1">
      <c r="A162" s="14"/>
      <c r="B162" s="15">
        <v>2</v>
      </c>
      <c r="C162" s="283"/>
      <c r="D162" s="40"/>
      <c r="E162" s="284"/>
      <c r="F162" s="56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8"/>
    </row>
    <row r="163" spans="1:17" ht="14.25" customHeight="1" hidden="1">
      <c r="A163" s="14"/>
      <c r="B163" s="15">
        <v>3</v>
      </c>
      <c r="C163" s="283"/>
      <c r="D163" s="40"/>
      <c r="E163" s="284"/>
      <c r="F163" s="56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8"/>
    </row>
    <row r="164" spans="1:17" ht="14.25" customHeight="1" hidden="1">
      <c r="A164" s="14"/>
      <c r="B164" s="15">
        <v>4</v>
      </c>
      <c r="C164" s="283"/>
      <c r="D164" s="40"/>
      <c r="E164" s="284"/>
      <c r="F164" s="56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8"/>
    </row>
    <row r="165" spans="1:17" ht="14.25" customHeight="1" hidden="1">
      <c r="A165" s="14"/>
      <c r="B165" s="15">
        <v>5</v>
      </c>
      <c r="C165" s="283"/>
      <c r="D165" s="40"/>
      <c r="E165" s="284"/>
      <c r="F165" s="56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8"/>
    </row>
    <row r="166" spans="1:17" ht="14.25" customHeight="1" hidden="1">
      <c r="A166" s="14"/>
      <c r="B166" s="15">
        <v>6</v>
      </c>
      <c r="C166" s="283"/>
      <c r="D166" s="40"/>
      <c r="E166" s="284"/>
      <c r="F166" s="56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8"/>
    </row>
    <row r="167" spans="1:17" ht="14.25" customHeight="1" hidden="1">
      <c r="A167" s="14"/>
      <c r="B167" s="15">
        <v>7</v>
      </c>
      <c r="C167" s="283"/>
      <c r="D167" s="40"/>
      <c r="E167" s="284"/>
      <c r="F167" s="56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8"/>
    </row>
    <row r="168" spans="1:17" ht="14.25" customHeight="1" hidden="1">
      <c r="A168" s="14"/>
      <c r="B168" s="15">
        <v>8</v>
      </c>
      <c r="C168" s="283"/>
      <c r="D168" s="40"/>
      <c r="E168" s="284"/>
      <c r="F168" s="59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1"/>
    </row>
    <row r="169" spans="1:17" ht="23.25" customHeight="1">
      <c r="A169" s="14" t="s">
        <v>95</v>
      </c>
      <c r="B169" s="15">
        <v>1</v>
      </c>
      <c r="C169" s="283" t="s">
        <v>96</v>
      </c>
      <c r="D169" s="40" t="s">
        <v>21</v>
      </c>
      <c r="E169" s="284" t="s">
        <v>97</v>
      </c>
      <c r="F169" s="41" t="s">
        <v>44</v>
      </c>
      <c r="G169" s="42" t="s">
        <v>45</v>
      </c>
      <c r="H169" s="42" t="s">
        <v>46</v>
      </c>
      <c r="I169" s="42" t="s">
        <v>47</v>
      </c>
      <c r="J169" s="42" t="s">
        <v>48</v>
      </c>
      <c r="K169" s="42" t="s">
        <v>49</v>
      </c>
      <c r="L169" s="42" t="s">
        <v>52</v>
      </c>
      <c r="M169" s="42" t="s">
        <v>53</v>
      </c>
      <c r="N169" s="42" t="s">
        <v>82</v>
      </c>
      <c r="O169" s="44"/>
      <c r="P169" s="44"/>
      <c r="Q169" s="45"/>
    </row>
    <row r="170" spans="1:17" ht="14.25" customHeight="1" hidden="1">
      <c r="A170" s="14"/>
      <c r="B170" s="15">
        <v>2</v>
      </c>
      <c r="C170" s="283"/>
      <c r="D170" s="40"/>
      <c r="E170" s="284"/>
      <c r="F170" s="4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8"/>
    </row>
    <row r="171" spans="1:17" ht="14.25" customHeight="1" hidden="1">
      <c r="A171" s="14"/>
      <c r="B171" s="15">
        <v>3</v>
      </c>
      <c r="C171" s="283"/>
      <c r="D171" s="40"/>
      <c r="E171" s="284"/>
      <c r="F171" s="4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8"/>
    </row>
    <row r="172" spans="1:17" ht="14.25" customHeight="1" hidden="1">
      <c r="A172" s="14"/>
      <c r="B172" s="15">
        <v>4</v>
      </c>
      <c r="C172" s="283"/>
      <c r="D172" s="40"/>
      <c r="E172" s="284"/>
      <c r="F172" s="4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8"/>
    </row>
    <row r="173" spans="1:17" ht="14.25" customHeight="1" hidden="1">
      <c r="A173" s="14"/>
      <c r="B173" s="15">
        <v>5</v>
      </c>
      <c r="C173" s="283"/>
      <c r="D173" s="40"/>
      <c r="E173" s="284"/>
      <c r="F173" s="4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8"/>
    </row>
    <row r="174" spans="1:17" ht="14.25" customHeight="1" hidden="1">
      <c r="A174" s="14"/>
      <c r="B174" s="15">
        <v>6</v>
      </c>
      <c r="C174" s="283"/>
      <c r="D174" s="40"/>
      <c r="E174" s="284"/>
      <c r="F174" s="4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8"/>
    </row>
    <row r="175" spans="1:17" ht="14.25" customHeight="1" hidden="1">
      <c r="A175" s="14"/>
      <c r="B175" s="15">
        <v>7</v>
      </c>
      <c r="C175" s="283"/>
      <c r="D175" s="40"/>
      <c r="E175" s="284"/>
      <c r="F175" s="4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8"/>
    </row>
    <row r="176" spans="1:17" ht="14.25" customHeight="1" hidden="1">
      <c r="A176" s="14"/>
      <c r="B176" s="15">
        <v>8</v>
      </c>
      <c r="C176" s="283"/>
      <c r="D176" s="40"/>
      <c r="E176" s="284"/>
      <c r="F176" s="49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1"/>
    </row>
    <row r="177" spans="1:17" ht="14.25" customHeight="1">
      <c r="A177" s="14" t="s">
        <v>98</v>
      </c>
      <c r="B177" s="15">
        <v>1</v>
      </c>
      <c r="C177" s="283" t="s">
        <v>99</v>
      </c>
      <c r="D177" s="40" t="s">
        <v>21</v>
      </c>
      <c r="E177" s="284" t="s">
        <v>100</v>
      </c>
      <c r="F177" s="52" t="s">
        <v>44</v>
      </c>
      <c r="G177" s="53" t="s">
        <v>45</v>
      </c>
      <c r="H177" s="53" t="s">
        <v>46</v>
      </c>
      <c r="I177" s="53" t="s">
        <v>47</v>
      </c>
      <c r="J177" s="53" t="s">
        <v>48</v>
      </c>
      <c r="K177" s="53" t="s">
        <v>49</v>
      </c>
      <c r="L177" s="53" t="s">
        <v>50</v>
      </c>
      <c r="M177" s="53" t="s">
        <v>51</v>
      </c>
      <c r="N177" s="53" t="s">
        <v>52</v>
      </c>
      <c r="O177" s="53" t="s">
        <v>53</v>
      </c>
      <c r="P177" s="53" t="s">
        <v>66</v>
      </c>
      <c r="Q177" s="73" t="s">
        <v>67</v>
      </c>
    </row>
    <row r="178" spans="1:17" ht="14.25" customHeight="1">
      <c r="A178" s="14"/>
      <c r="B178" s="15">
        <v>2</v>
      </c>
      <c r="C178" s="283"/>
      <c r="D178" s="40"/>
      <c r="E178" s="284"/>
      <c r="F178" s="74" t="s">
        <v>68</v>
      </c>
      <c r="G178" s="75" t="s">
        <v>82</v>
      </c>
      <c r="H178" s="75" t="s">
        <v>69</v>
      </c>
      <c r="I178" s="75" t="s">
        <v>70</v>
      </c>
      <c r="J178" s="75" t="s">
        <v>71</v>
      </c>
      <c r="K178" s="75" t="s">
        <v>72</v>
      </c>
      <c r="L178" s="75" t="s">
        <v>73</v>
      </c>
      <c r="M178" s="75" t="s">
        <v>74</v>
      </c>
      <c r="N178" s="75" t="s">
        <v>75</v>
      </c>
      <c r="O178" s="57"/>
      <c r="P178" s="57"/>
      <c r="Q178" s="58"/>
    </row>
    <row r="179" spans="1:17" ht="14.25" customHeight="1" hidden="1">
      <c r="A179" s="14"/>
      <c r="B179" s="15">
        <v>3</v>
      </c>
      <c r="C179" s="283"/>
      <c r="D179" s="40"/>
      <c r="E179" s="284"/>
      <c r="F179" s="56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8"/>
    </row>
    <row r="180" spans="1:17" ht="14.25" customHeight="1" hidden="1">
      <c r="A180" s="14"/>
      <c r="B180" s="15">
        <v>4</v>
      </c>
      <c r="C180" s="283"/>
      <c r="D180" s="40"/>
      <c r="E180" s="284"/>
      <c r="F180" s="56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8"/>
    </row>
    <row r="181" spans="1:17" ht="14.25" customHeight="1" hidden="1">
      <c r="A181" s="14"/>
      <c r="B181" s="15">
        <v>5</v>
      </c>
      <c r="C181" s="283"/>
      <c r="D181" s="40"/>
      <c r="E181" s="284"/>
      <c r="F181" s="56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8"/>
    </row>
    <row r="182" spans="1:17" ht="14.25" customHeight="1" hidden="1">
      <c r="A182" s="14"/>
      <c r="B182" s="15">
        <v>6</v>
      </c>
      <c r="C182" s="283"/>
      <c r="D182" s="40"/>
      <c r="E182" s="284"/>
      <c r="F182" s="56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8"/>
    </row>
    <row r="183" spans="1:17" ht="14.25" customHeight="1" hidden="1">
      <c r="A183" s="14"/>
      <c r="B183" s="15">
        <v>7</v>
      </c>
      <c r="C183" s="283"/>
      <c r="D183" s="40"/>
      <c r="E183" s="284"/>
      <c r="F183" s="56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8"/>
    </row>
    <row r="184" spans="1:17" ht="14.25" customHeight="1" hidden="1">
      <c r="A184" s="14"/>
      <c r="B184" s="15">
        <v>8</v>
      </c>
      <c r="C184" s="283"/>
      <c r="D184" s="40"/>
      <c r="E184" s="284"/>
      <c r="F184" s="59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1"/>
    </row>
    <row r="185" spans="1:17" ht="23.25" customHeight="1">
      <c r="A185" s="14" t="s">
        <v>101</v>
      </c>
      <c r="B185" s="15">
        <v>1</v>
      </c>
      <c r="C185" s="283" t="s">
        <v>102</v>
      </c>
      <c r="D185" s="40" t="s">
        <v>21</v>
      </c>
      <c r="E185" s="284" t="s">
        <v>103</v>
      </c>
      <c r="F185" s="41" t="s">
        <v>44</v>
      </c>
      <c r="G185" s="42" t="s">
        <v>45</v>
      </c>
      <c r="H185" s="42" t="s">
        <v>46</v>
      </c>
      <c r="I185" s="42" t="s">
        <v>47</v>
      </c>
      <c r="J185" s="42" t="s">
        <v>49</v>
      </c>
      <c r="K185" s="42" t="s">
        <v>52</v>
      </c>
      <c r="L185" s="42" t="s">
        <v>82</v>
      </c>
      <c r="M185" s="42" t="s">
        <v>69</v>
      </c>
      <c r="N185" s="42" t="s">
        <v>73</v>
      </c>
      <c r="O185" s="42" t="s">
        <v>75</v>
      </c>
      <c r="P185" s="44"/>
      <c r="Q185" s="45"/>
    </row>
    <row r="186" spans="1:17" ht="14.25" customHeight="1" hidden="1">
      <c r="A186" s="14"/>
      <c r="B186" s="15">
        <v>2</v>
      </c>
      <c r="C186" s="283"/>
      <c r="D186" s="40"/>
      <c r="E186" s="284"/>
      <c r="F186" s="4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8"/>
    </row>
    <row r="187" spans="1:17" ht="14.25" customHeight="1" hidden="1">
      <c r="A187" s="14"/>
      <c r="B187" s="15">
        <v>3</v>
      </c>
      <c r="C187" s="283"/>
      <c r="D187" s="40"/>
      <c r="E187" s="284"/>
      <c r="F187" s="4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8"/>
    </row>
    <row r="188" spans="1:17" ht="14.25" customHeight="1" hidden="1">
      <c r="A188" s="14"/>
      <c r="B188" s="15">
        <v>4</v>
      </c>
      <c r="C188" s="283"/>
      <c r="D188" s="40"/>
      <c r="E188" s="284"/>
      <c r="F188" s="4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8"/>
    </row>
    <row r="189" spans="1:17" ht="14.25" customHeight="1" hidden="1">
      <c r="A189" s="14"/>
      <c r="B189" s="15">
        <v>5</v>
      </c>
      <c r="C189" s="283"/>
      <c r="D189" s="40"/>
      <c r="E189" s="284"/>
      <c r="F189" s="4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8"/>
    </row>
    <row r="190" spans="1:17" ht="14.25" customHeight="1" hidden="1">
      <c r="A190" s="14"/>
      <c r="B190" s="15">
        <v>6</v>
      </c>
      <c r="C190" s="283"/>
      <c r="D190" s="40"/>
      <c r="E190" s="284"/>
      <c r="F190" s="4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8"/>
    </row>
    <row r="191" spans="1:17" ht="14.25" customHeight="1" hidden="1">
      <c r="A191" s="14"/>
      <c r="B191" s="15">
        <v>7</v>
      </c>
      <c r="C191" s="283"/>
      <c r="D191" s="40"/>
      <c r="E191" s="284"/>
      <c r="F191" s="4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8"/>
    </row>
    <row r="192" spans="1:17" ht="14.25" customHeight="1" hidden="1">
      <c r="A192" s="14"/>
      <c r="B192" s="15">
        <v>8</v>
      </c>
      <c r="C192" s="283"/>
      <c r="D192" s="40"/>
      <c r="E192" s="284"/>
      <c r="F192" s="49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1"/>
    </row>
    <row r="193" spans="1:17" ht="14.25" customHeight="1">
      <c r="A193" s="14" t="s">
        <v>104</v>
      </c>
      <c r="B193" s="15">
        <v>1</v>
      </c>
      <c r="C193" s="283" t="s">
        <v>105</v>
      </c>
      <c r="D193" s="40" t="s">
        <v>21</v>
      </c>
      <c r="E193" s="284" t="s">
        <v>106</v>
      </c>
      <c r="F193" s="76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5"/>
    </row>
    <row r="194" spans="1:17" ht="14.25" customHeight="1" hidden="1">
      <c r="A194" s="14"/>
      <c r="B194" s="15">
        <v>2</v>
      </c>
      <c r="C194" s="283"/>
      <c r="D194" s="40"/>
      <c r="E194" s="284"/>
      <c r="F194" s="56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8"/>
    </row>
    <row r="195" spans="1:17" ht="14.25" customHeight="1" hidden="1">
      <c r="A195" s="14"/>
      <c r="B195" s="15">
        <v>3</v>
      </c>
      <c r="C195" s="283"/>
      <c r="D195" s="40"/>
      <c r="E195" s="284"/>
      <c r="F195" s="56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8"/>
    </row>
    <row r="196" spans="1:17" ht="14.25" customHeight="1" hidden="1">
      <c r="A196" s="14"/>
      <c r="B196" s="15">
        <v>4</v>
      </c>
      <c r="C196" s="283"/>
      <c r="D196" s="40"/>
      <c r="E196" s="284"/>
      <c r="F196" s="56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8"/>
    </row>
    <row r="197" spans="1:17" ht="14.25" customHeight="1" hidden="1">
      <c r="A197" s="14"/>
      <c r="B197" s="15">
        <v>5</v>
      </c>
      <c r="C197" s="283"/>
      <c r="D197" s="40"/>
      <c r="E197" s="284"/>
      <c r="F197" s="56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8"/>
    </row>
    <row r="198" spans="1:17" ht="14.25" customHeight="1" hidden="1">
      <c r="A198" s="14"/>
      <c r="B198" s="15">
        <v>6</v>
      </c>
      <c r="C198" s="283"/>
      <c r="D198" s="40"/>
      <c r="E198" s="284"/>
      <c r="F198" s="56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8"/>
    </row>
    <row r="199" spans="1:17" ht="14.25" customHeight="1" hidden="1">
      <c r="A199" s="14"/>
      <c r="B199" s="15">
        <v>7</v>
      </c>
      <c r="C199" s="283"/>
      <c r="D199" s="40"/>
      <c r="E199" s="284"/>
      <c r="F199" s="56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8"/>
    </row>
    <row r="200" spans="1:17" ht="14.25" customHeight="1" hidden="1">
      <c r="A200" s="14"/>
      <c r="B200" s="15">
        <v>8</v>
      </c>
      <c r="C200" s="283"/>
      <c r="D200" s="40"/>
      <c r="E200" s="284"/>
      <c r="F200" s="59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1"/>
    </row>
    <row r="201" spans="1:17" ht="14.25" customHeight="1">
      <c r="A201" s="14" t="s">
        <v>107</v>
      </c>
      <c r="B201" s="15">
        <v>1</v>
      </c>
      <c r="C201" s="283" t="s">
        <v>108</v>
      </c>
      <c r="D201" s="40" t="s">
        <v>21</v>
      </c>
      <c r="E201" s="284" t="s">
        <v>109</v>
      </c>
      <c r="F201" s="77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5"/>
    </row>
    <row r="202" spans="1:17" ht="14.25" customHeight="1" hidden="1">
      <c r="A202" s="14"/>
      <c r="B202" s="15">
        <v>2</v>
      </c>
      <c r="C202" s="283"/>
      <c r="D202" s="40"/>
      <c r="E202" s="284"/>
      <c r="F202" s="4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8"/>
    </row>
    <row r="203" spans="1:17" ht="14.25" customHeight="1" hidden="1">
      <c r="A203" s="14"/>
      <c r="B203" s="15">
        <v>3</v>
      </c>
      <c r="C203" s="283"/>
      <c r="D203" s="40"/>
      <c r="E203" s="284"/>
      <c r="F203" s="4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8"/>
    </row>
    <row r="204" spans="1:17" ht="14.25" customHeight="1" hidden="1">
      <c r="A204" s="14"/>
      <c r="B204" s="15">
        <v>4</v>
      </c>
      <c r="C204" s="283"/>
      <c r="D204" s="40"/>
      <c r="E204" s="284"/>
      <c r="F204" s="46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8"/>
    </row>
    <row r="205" spans="1:17" ht="14.25" customHeight="1" hidden="1">
      <c r="A205" s="14"/>
      <c r="B205" s="15">
        <v>5</v>
      </c>
      <c r="C205" s="283"/>
      <c r="D205" s="40"/>
      <c r="E205" s="284"/>
      <c r="F205" s="4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8"/>
    </row>
    <row r="206" spans="1:17" ht="14.25" customHeight="1" hidden="1">
      <c r="A206" s="14"/>
      <c r="B206" s="15">
        <v>6</v>
      </c>
      <c r="C206" s="283"/>
      <c r="D206" s="40"/>
      <c r="E206" s="284"/>
      <c r="F206" s="4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8"/>
    </row>
    <row r="207" spans="1:17" ht="14.25" customHeight="1" hidden="1">
      <c r="A207" s="14"/>
      <c r="B207" s="15">
        <v>7</v>
      </c>
      <c r="C207" s="283"/>
      <c r="D207" s="40"/>
      <c r="E207" s="284"/>
      <c r="F207" s="46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8"/>
    </row>
    <row r="208" spans="1:17" ht="14.25" customHeight="1" hidden="1">
      <c r="A208" s="14"/>
      <c r="B208" s="15">
        <v>8</v>
      </c>
      <c r="C208" s="283"/>
      <c r="D208" s="40"/>
      <c r="E208" s="284"/>
      <c r="F208" s="49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1"/>
    </row>
    <row r="209" spans="1:17" ht="14.25" customHeight="1">
      <c r="A209" s="14" t="s">
        <v>110</v>
      </c>
      <c r="B209" s="15">
        <v>1</v>
      </c>
      <c r="C209" s="283" t="s">
        <v>111</v>
      </c>
      <c r="D209" s="40" t="s">
        <v>21</v>
      </c>
      <c r="E209" s="284" t="s">
        <v>112</v>
      </c>
      <c r="F209" s="76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5"/>
    </row>
    <row r="210" spans="1:17" ht="14.25" customHeight="1" hidden="1">
      <c r="A210" s="14"/>
      <c r="B210" s="15">
        <v>2</v>
      </c>
      <c r="C210" s="283"/>
      <c r="D210" s="40"/>
      <c r="E210" s="284"/>
      <c r="F210" s="56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8"/>
    </row>
    <row r="211" spans="1:17" ht="14.25" customHeight="1" hidden="1">
      <c r="A211" s="14"/>
      <c r="B211" s="15">
        <v>3</v>
      </c>
      <c r="C211" s="283"/>
      <c r="D211" s="40"/>
      <c r="E211" s="284"/>
      <c r="F211" s="56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8"/>
    </row>
    <row r="212" spans="1:17" ht="14.25" customHeight="1" hidden="1">
      <c r="A212" s="14"/>
      <c r="B212" s="15">
        <v>4</v>
      </c>
      <c r="C212" s="283"/>
      <c r="D212" s="40"/>
      <c r="E212" s="284"/>
      <c r="F212" s="56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8"/>
    </row>
    <row r="213" spans="1:17" ht="14.25" customHeight="1" hidden="1">
      <c r="A213" s="14"/>
      <c r="B213" s="15">
        <v>5</v>
      </c>
      <c r="C213" s="283"/>
      <c r="D213" s="40"/>
      <c r="E213" s="284"/>
      <c r="F213" s="56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8"/>
    </row>
    <row r="214" spans="1:17" ht="14.25" customHeight="1" hidden="1">
      <c r="A214" s="14"/>
      <c r="B214" s="15">
        <v>6</v>
      </c>
      <c r="C214" s="283"/>
      <c r="D214" s="40"/>
      <c r="E214" s="284"/>
      <c r="F214" s="56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8"/>
    </row>
    <row r="215" spans="1:17" ht="14.25" customHeight="1" hidden="1">
      <c r="A215" s="14"/>
      <c r="B215" s="15">
        <v>7</v>
      </c>
      <c r="C215" s="283"/>
      <c r="D215" s="40"/>
      <c r="E215" s="284"/>
      <c r="F215" s="56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8"/>
    </row>
    <row r="216" spans="1:17" ht="14.25" customHeight="1" hidden="1">
      <c r="A216" s="14"/>
      <c r="B216" s="15">
        <v>8</v>
      </c>
      <c r="C216" s="283"/>
      <c r="D216" s="40"/>
      <c r="E216" s="284"/>
      <c r="F216" s="59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1"/>
    </row>
    <row r="217" spans="1:17" ht="3.75" customHeight="1">
      <c r="A217" s="11"/>
      <c r="B217" s="11"/>
      <c r="C217" s="280"/>
      <c r="D217" s="280"/>
      <c r="E217" s="280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4.25" customHeight="1">
      <c r="A218" s="12" t="s">
        <v>20</v>
      </c>
      <c r="B218" s="13">
        <v>1</v>
      </c>
      <c r="C218" s="281" t="s">
        <v>113</v>
      </c>
      <c r="D218" s="19"/>
      <c r="E218" s="282" t="s">
        <v>114</v>
      </c>
      <c r="F218" s="68" t="s">
        <v>44</v>
      </c>
      <c r="G218" s="69" t="s">
        <v>45</v>
      </c>
      <c r="H218" s="69" t="s">
        <v>46</v>
      </c>
      <c r="I218" s="69" t="s">
        <v>47</v>
      </c>
      <c r="J218" s="69" t="s">
        <v>48</v>
      </c>
      <c r="K218" s="69" t="s">
        <v>49</v>
      </c>
      <c r="L218" s="69" t="s">
        <v>50</v>
      </c>
      <c r="M218" s="69" t="s">
        <v>51</v>
      </c>
      <c r="N218" s="69" t="s">
        <v>52</v>
      </c>
      <c r="O218" s="69" t="s">
        <v>53</v>
      </c>
      <c r="P218" s="69" t="s">
        <v>66</v>
      </c>
      <c r="Q218" s="70" t="s">
        <v>67</v>
      </c>
    </row>
    <row r="219" spans="1:17" ht="14.25" customHeight="1">
      <c r="A219" s="12"/>
      <c r="B219" s="13">
        <v>2</v>
      </c>
      <c r="C219" s="281"/>
      <c r="D219" s="19"/>
      <c r="E219" s="282"/>
      <c r="F219" s="71" t="s">
        <v>68</v>
      </c>
      <c r="G219" s="72" t="s">
        <v>82</v>
      </c>
      <c r="H219" s="72" t="s">
        <v>69</v>
      </c>
      <c r="I219" s="72" t="s">
        <v>70</v>
      </c>
      <c r="J219" s="72" t="s">
        <v>71</v>
      </c>
      <c r="K219" s="72" t="s">
        <v>72</v>
      </c>
      <c r="L219" s="72" t="s">
        <v>73</v>
      </c>
      <c r="M219" s="72" t="s">
        <v>74</v>
      </c>
      <c r="N219" s="72" t="s">
        <v>75</v>
      </c>
      <c r="O219" s="72" t="s">
        <v>115</v>
      </c>
      <c r="P219" s="24"/>
      <c r="Q219" s="25"/>
    </row>
    <row r="220" spans="1:17" ht="14.25" customHeight="1" hidden="1">
      <c r="A220" s="12"/>
      <c r="B220" s="13">
        <v>3</v>
      </c>
      <c r="C220" s="281"/>
      <c r="D220" s="19"/>
      <c r="E220" s="282"/>
      <c r="F220" s="23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5"/>
    </row>
    <row r="221" spans="1:17" ht="14.25" customHeight="1" hidden="1">
      <c r="A221" s="12"/>
      <c r="B221" s="13">
        <v>4</v>
      </c>
      <c r="C221" s="281"/>
      <c r="D221" s="19"/>
      <c r="E221" s="282"/>
      <c r="F221" s="23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5"/>
    </row>
    <row r="222" spans="1:17" ht="14.25" customHeight="1" hidden="1">
      <c r="A222" s="12"/>
      <c r="B222" s="13">
        <v>5</v>
      </c>
      <c r="C222" s="281"/>
      <c r="D222" s="19"/>
      <c r="E222" s="282"/>
      <c r="F222" s="23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5"/>
    </row>
    <row r="223" spans="1:17" ht="14.25" customHeight="1" hidden="1">
      <c r="A223" s="12"/>
      <c r="B223" s="13">
        <v>6</v>
      </c>
      <c r="C223" s="281"/>
      <c r="D223" s="19"/>
      <c r="E223" s="282"/>
      <c r="F223" s="23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5"/>
    </row>
    <row r="224" spans="1:17" ht="14.25" customHeight="1" hidden="1">
      <c r="A224" s="12"/>
      <c r="B224" s="13">
        <v>7</v>
      </c>
      <c r="C224" s="281"/>
      <c r="D224" s="19"/>
      <c r="E224" s="282"/>
      <c r="F224" s="23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5"/>
    </row>
    <row r="225" spans="1:17" ht="14.25" customHeight="1" hidden="1">
      <c r="A225" s="12"/>
      <c r="B225" s="13">
        <v>8</v>
      </c>
      <c r="C225" s="281"/>
      <c r="D225" s="19"/>
      <c r="E225" s="282"/>
      <c r="F225" s="26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8"/>
    </row>
    <row r="226" spans="1:17" ht="3.75" customHeight="1">
      <c r="A226" s="11"/>
      <c r="B226" s="11"/>
      <c r="C226" s="280"/>
      <c r="D226" s="280"/>
      <c r="E226" s="280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24.75" customHeight="1">
      <c r="A227" s="12" t="s">
        <v>21</v>
      </c>
      <c r="B227" s="13">
        <v>1</v>
      </c>
      <c r="C227" s="281" t="s">
        <v>116</v>
      </c>
      <c r="D227" s="19"/>
      <c r="E227" s="282" t="s">
        <v>117</v>
      </c>
      <c r="F227" s="38" t="s">
        <v>44</v>
      </c>
      <c r="G227" s="39" t="s">
        <v>45</v>
      </c>
      <c r="H227" s="39" t="s">
        <v>46</v>
      </c>
      <c r="I227" s="39" t="s">
        <v>47</v>
      </c>
      <c r="J227" s="39" t="s">
        <v>48</v>
      </c>
      <c r="K227" s="39" t="s">
        <v>52</v>
      </c>
      <c r="L227" s="39" t="s">
        <v>53</v>
      </c>
      <c r="M227" s="39" t="s">
        <v>66</v>
      </c>
      <c r="N227" s="39" t="s">
        <v>67</v>
      </c>
      <c r="O227" s="39" t="s">
        <v>68</v>
      </c>
      <c r="P227" s="39" t="s">
        <v>82</v>
      </c>
      <c r="Q227" s="31"/>
    </row>
    <row r="228" spans="1:17" ht="14.25" customHeight="1" hidden="1">
      <c r="A228" s="12"/>
      <c r="B228" s="13">
        <v>2</v>
      </c>
      <c r="C228" s="281"/>
      <c r="D228" s="19"/>
      <c r="E228" s="282"/>
      <c r="F228" s="32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4"/>
    </row>
    <row r="229" spans="1:17" ht="14.25" customHeight="1" hidden="1">
      <c r="A229" s="12"/>
      <c r="B229" s="13">
        <v>3</v>
      </c>
      <c r="C229" s="281"/>
      <c r="D229" s="19"/>
      <c r="E229" s="282"/>
      <c r="F229" s="32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4"/>
    </row>
    <row r="230" spans="1:17" ht="14.25" customHeight="1" hidden="1">
      <c r="A230" s="12"/>
      <c r="B230" s="13">
        <v>4</v>
      </c>
      <c r="C230" s="281"/>
      <c r="D230" s="19"/>
      <c r="E230" s="282"/>
      <c r="F230" s="32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4"/>
    </row>
    <row r="231" spans="1:17" ht="14.25" customHeight="1" hidden="1">
      <c r="A231" s="12"/>
      <c r="B231" s="13">
        <v>5</v>
      </c>
      <c r="C231" s="281"/>
      <c r="D231" s="19"/>
      <c r="E231" s="282"/>
      <c r="F231" s="32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4"/>
    </row>
    <row r="232" spans="1:17" ht="14.25" customHeight="1" hidden="1">
      <c r="A232" s="12"/>
      <c r="B232" s="13">
        <v>6</v>
      </c>
      <c r="C232" s="281"/>
      <c r="D232" s="19"/>
      <c r="E232" s="282"/>
      <c r="F232" s="32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4"/>
    </row>
    <row r="233" spans="1:17" ht="14.25" customHeight="1" hidden="1">
      <c r="A233" s="12"/>
      <c r="B233" s="13">
        <v>7</v>
      </c>
      <c r="C233" s="281"/>
      <c r="D233" s="19"/>
      <c r="E233" s="282"/>
      <c r="F233" s="32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4"/>
    </row>
    <row r="234" spans="1:17" ht="14.25" customHeight="1" hidden="1">
      <c r="A234" s="12"/>
      <c r="B234" s="13">
        <v>8</v>
      </c>
      <c r="C234" s="281"/>
      <c r="D234" s="19"/>
      <c r="E234" s="282"/>
      <c r="F234" s="35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7"/>
    </row>
    <row r="235" spans="1:17" ht="23.25" customHeight="1">
      <c r="A235" s="14" t="s">
        <v>118</v>
      </c>
      <c r="B235" s="15">
        <v>1</v>
      </c>
      <c r="C235" s="283" t="s">
        <v>119</v>
      </c>
      <c r="D235" s="40" t="s">
        <v>120</v>
      </c>
      <c r="E235" s="284" t="s">
        <v>121</v>
      </c>
      <c r="F235" s="41" t="s">
        <v>44</v>
      </c>
      <c r="G235" s="42" t="s">
        <v>45</v>
      </c>
      <c r="H235" s="42" t="s">
        <v>46</v>
      </c>
      <c r="I235" s="42" t="s">
        <v>47</v>
      </c>
      <c r="J235" s="42" t="s">
        <v>48</v>
      </c>
      <c r="K235" s="42" t="s">
        <v>52</v>
      </c>
      <c r="L235" s="42" t="s">
        <v>53</v>
      </c>
      <c r="M235" s="42" t="s">
        <v>66</v>
      </c>
      <c r="N235" s="42" t="s">
        <v>67</v>
      </c>
      <c r="O235" s="42" t="s">
        <v>68</v>
      </c>
      <c r="P235" s="42" t="s">
        <v>82</v>
      </c>
      <c r="Q235" s="45"/>
    </row>
    <row r="236" spans="1:17" ht="14.25" customHeight="1" hidden="1">
      <c r="A236" s="14"/>
      <c r="B236" s="15">
        <v>2</v>
      </c>
      <c r="C236" s="283"/>
      <c r="D236" s="40"/>
      <c r="E236" s="284"/>
      <c r="F236" s="4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8"/>
    </row>
    <row r="237" spans="1:17" ht="14.25" customHeight="1" hidden="1">
      <c r="A237" s="14"/>
      <c r="B237" s="15">
        <v>3</v>
      </c>
      <c r="C237" s="283"/>
      <c r="D237" s="40"/>
      <c r="E237" s="284"/>
      <c r="F237" s="46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8"/>
    </row>
    <row r="238" spans="1:17" ht="14.25" customHeight="1" hidden="1">
      <c r="A238" s="14"/>
      <c r="B238" s="15">
        <v>4</v>
      </c>
      <c r="C238" s="283"/>
      <c r="D238" s="40"/>
      <c r="E238" s="284"/>
      <c r="F238" s="46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8"/>
    </row>
    <row r="239" spans="1:17" ht="14.25" customHeight="1" hidden="1">
      <c r="A239" s="14"/>
      <c r="B239" s="15">
        <v>5</v>
      </c>
      <c r="C239" s="283"/>
      <c r="D239" s="40"/>
      <c r="E239" s="284"/>
      <c r="F239" s="46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8"/>
    </row>
    <row r="240" spans="1:17" ht="14.25" customHeight="1" hidden="1">
      <c r="A240" s="14"/>
      <c r="B240" s="15">
        <v>6</v>
      </c>
      <c r="C240" s="283"/>
      <c r="D240" s="40"/>
      <c r="E240" s="284"/>
      <c r="F240" s="4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8"/>
    </row>
    <row r="241" spans="1:17" ht="14.25" customHeight="1" hidden="1">
      <c r="A241" s="14"/>
      <c r="B241" s="15">
        <v>7</v>
      </c>
      <c r="C241" s="283"/>
      <c r="D241" s="40"/>
      <c r="E241" s="284"/>
      <c r="F241" s="4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8"/>
    </row>
    <row r="242" spans="1:17" ht="14.25" customHeight="1" hidden="1">
      <c r="A242" s="14"/>
      <c r="B242" s="15">
        <v>8</v>
      </c>
      <c r="C242" s="283"/>
      <c r="D242" s="40"/>
      <c r="E242" s="284"/>
      <c r="F242" s="49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1"/>
    </row>
    <row r="243" spans="1:17" ht="23.25" customHeight="1">
      <c r="A243" s="14" t="s">
        <v>122</v>
      </c>
      <c r="B243" s="15">
        <v>1</v>
      </c>
      <c r="C243" s="283" t="s">
        <v>123</v>
      </c>
      <c r="D243" s="40" t="s">
        <v>120</v>
      </c>
      <c r="E243" s="284" t="s">
        <v>124</v>
      </c>
      <c r="F243" s="52" t="s">
        <v>44</v>
      </c>
      <c r="G243" s="53" t="s">
        <v>45</v>
      </c>
      <c r="H243" s="53" t="s">
        <v>46</v>
      </c>
      <c r="I243" s="53" t="s">
        <v>47</v>
      </c>
      <c r="J243" s="53" t="s">
        <v>48</v>
      </c>
      <c r="K243" s="53" t="s">
        <v>52</v>
      </c>
      <c r="L243" s="53" t="s">
        <v>53</v>
      </c>
      <c r="M243" s="53" t="s">
        <v>66</v>
      </c>
      <c r="N243" s="53" t="s">
        <v>67</v>
      </c>
      <c r="O243" s="53" t="s">
        <v>68</v>
      </c>
      <c r="P243" s="53" t="s">
        <v>82</v>
      </c>
      <c r="Q243" s="55"/>
    </row>
    <row r="244" spans="1:17" ht="14.25" customHeight="1" hidden="1">
      <c r="A244" s="14"/>
      <c r="B244" s="15">
        <v>2</v>
      </c>
      <c r="C244" s="283"/>
      <c r="D244" s="40"/>
      <c r="E244" s="284"/>
      <c r="F244" s="56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8"/>
    </row>
    <row r="245" spans="1:17" ht="14.25" customHeight="1" hidden="1">
      <c r="A245" s="14"/>
      <c r="B245" s="15">
        <v>3</v>
      </c>
      <c r="C245" s="283"/>
      <c r="D245" s="40"/>
      <c r="E245" s="284"/>
      <c r="F245" s="56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8"/>
    </row>
    <row r="246" spans="1:17" ht="14.25" customHeight="1" hidden="1">
      <c r="A246" s="14"/>
      <c r="B246" s="15">
        <v>4</v>
      </c>
      <c r="C246" s="283"/>
      <c r="D246" s="40"/>
      <c r="E246" s="284"/>
      <c r="F246" s="56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8"/>
    </row>
    <row r="247" spans="1:17" ht="14.25" customHeight="1" hidden="1">
      <c r="A247" s="14"/>
      <c r="B247" s="15">
        <v>5</v>
      </c>
      <c r="C247" s="283"/>
      <c r="D247" s="40"/>
      <c r="E247" s="284"/>
      <c r="F247" s="56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8"/>
    </row>
    <row r="248" spans="1:17" ht="14.25" customHeight="1" hidden="1">
      <c r="A248" s="14"/>
      <c r="B248" s="15">
        <v>6</v>
      </c>
      <c r="C248" s="283"/>
      <c r="D248" s="40"/>
      <c r="E248" s="284"/>
      <c r="F248" s="56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8"/>
    </row>
    <row r="249" spans="1:17" ht="14.25" customHeight="1" hidden="1">
      <c r="A249" s="14"/>
      <c r="B249" s="15">
        <v>7</v>
      </c>
      <c r="C249" s="283"/>
      <c r="D249" s="40"/>
      <c r="E249" s="284"/>
      <c r="F249" s="56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8"/>
    </row>
    <row r="250" spans="1:17" ht="14.25" customHeight="1" hidden="1">
      <c r="A250" s="14"/>
      <c r="B250" s="15">
        <v>8</v>
      </c>
      <c r="C250" s="283"/>
      <c r="D250" s="40"/>
      <c r="E250" s="284"/>
      <c r="F250" s="59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1"/>
    </row>
    <row r="251" spans="1:17" ht="14.25" customHeight="1">
      <c r="A251" s="14" t="s">
        <v>125</v>
      </c>
      <c r="B251" s="15">
        <v>1</v>
      </c>
      <c r="C251" s="285" t="s">
        <v>126</v>
      </c>
      <c r="D251" s="78" t="s">
        <v>120</v>
      </c>
      <c r="E251" s="286" t="s">
        <v>127</v>
      </c>
      <c r="F251" s="41" t="s">
        <v>44</v>
      </c>
      <c r="G251" s="42" t="s">
        <v>45</v>
      </c>
      <c r="H251" s="42" t="s">
        <v>46</v>
      </c>
      <c r="I251" s="42" t="s">
        <v>47</v>
      </c>
      <c r="J251" s="42" t="s">
        <v>48</v>
      </c>
      <c r="K251" s="42" t="s">
        <v>52</v>
      </c>
      <c r="L251" s="42" t="s">
        <v>53</v>
      </c>
      <c r="M251" s="42" t="s">
        <v>66</v>
      </c>
      <c r="N251" s="42" t="s">
        <v>67</v>
      </c>
      <c r="O251" s="42" t="s">
        <v>68</v>
      </c>
      <c r="P251" s="42" t="s">
        <v>82</v>
      </c>
      <c r="Q251" s="45"/>
    </row>
    <row r="252" spans="1:17" ht="14.25" customHeight="1" hidden="1">
      <c r="A252" s="14"/>
      <c r="B252" s="15">
        <v>2</v>
      </c>
      <c r="C252" s="285"/>
      <c r="D252" s="40"/>
      <c r="E252" s="286"/>
      <c r="F252" s="46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8"/>
    </row>
    <row r="253" spans="1:17" ht="14.25" customHeight="1" hidden="1">
      <c r="A253" s="14"/>
      <c r="B253" s="15">
        <v>3</v>
      </c>
      <c r="C253" s="285"/>
      <c r="D253" s="40"/>
      <c r="E253" s="286"/>
      <c r="F253" s="46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8"/>
    </row>
    <row r="254" spans="1:17" ht="14.25" customHeight="1" hidden="1">
      <c r="A254" s="14"/>
      <c r="B254" s="15">
        <v>4</v>
      </c>
      <c r="C254" s="285"/>
      <c r="D254" s="40"/>
      <c r="E254" s="286"/>
      <c r="F254" s="4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8"/>
    </row>
    <row r="255" spans="1:17" ht="14.25" customHeight="1" hidden="1">
      <c r="A255" s="14"/>
      <c r="B255" s="15">
        <v>5</v>
      </c>
      <c r="C255" s="285"/>
      <c r="D255" s="40"/>
      <c r="E255" s="286"/>
      <c r="F255" s="4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8"/>
    </row>
    <row r="256" spans="1:17" ht="14.25" customHeight="1" hidden="1">
      <c r="A256" s="14"/>
      <c r="B256" s="15">
        <v>6</v>
      </c>
      <c r="C256" s="285"/>
      <c r="D256" s="40"/>
      <c r="E256" s="286"/>
      <c r="F256" s="4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8"/>
    </row>
    <row r="257" spans="1:17" ht="14.25" customHeight="1" hidden="1">
      <c r="A257" s="14"/>
      <c r="B257" s="15">
        <v>7</v>
      </c>
      <c r="C257" s="285"/>
      <c r="D257" s="40"/>
      <c r="E257" s="286"/>
      <c r="F257" s="4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8"/>
    </row>
    <row r="258" spans="1:17" ht="14.25" customHeight="1" hidden="1">
      <c r="A258" s="14"/>
      <c r="B258" s="15">
        <v>8</v>
      </c>
      <c r="C258" s="285"/>
      <c r="D258" s="40"/>
      <c r="E258" s="286"/>
      <c r="F258" s="49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1"/>
    </row>
    <row r="259" spans="1:17" ht="14.25" customHeight="1">
      <c r="A259" s="14" t="s">
        <v>128</v>
      </c>
      <c r="B259" s="15">
        <v>1</v>
      </c>
      <c r="C259" s="285" t="s">
        <v>129</v>
      </c>
      <c r="D259" s="78" t="s">
        <v>120</v>
      </c>
      <c r="E259" s="286" t="s">
        <v>130</v>
      </c>
      <c r="F259" s="52" t="s">
        <v>44</v>
      </c>
      <c r="G259" s="53" t="s">
        <v>45</v>
      </c>
      <c r="H259" s="53" t="s">
        <v>46</v>
      </c>
      <c r="I259" s="53" t="s">
        <v>47</v>
      </c>
      <c r="J259" s="53" t="s">
        <v>48</v>
      </c>
      <c r="K259" s="53" t="s">
        <v>52</v>
      </c>
      <c r="L259" s="53" t="s">
        <v>53</v>
      </c>
      <c r="M259" s="53" t="s">
        <v>66</v>
      </c>
      <c r="N259" s="53" t="s">
        <v>67</v>
      </c>
      <c r="O259" s="53" t="s">
        <v>68</v>
      </c>
      <c r="P259" s="53" t="s">
        <v>82</v>
      </c>
      <c r="Q259" s="55"/>
    </row>
    <row r="260" spans="1:17" ht="14.25" customHeight="1" hidden="1">
      <c r="A260" s="14"/>
      <c r="B260" s="15">
        <v>2</v>
      </c>
      <c r="C260" s="285"/>
      <c r="D260" s="40"/>
      <c r="E260" s="286"/>
      <c r="F260" s="56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8"/>
    </row>
    <row r="261" spans="1:17" ht="14.25" customHeight="1" hidden="1">
      <c r="A261" s="14"/>
      <c r="B261" s="15">
        <v>3</v>
      </c>
      <c r="C261" s="285"/>
      <c r="D261" s="40"/>
      <c r="E261" s="286"/>
      <c r="F261" s="56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8"/>
    </row>
    <row r="262" spans="1:17" ht="14.25" customHeight="1" hidden="1">
      <c r="A262" s="14"/>
      <c r="B262" s="15">
        <v>4</v>
      </c>
      <c r="C262" s="285"/>
      <c r="D262" s="40"/>
      <c r="E262" s="286"/>
      <c r="F262" s="56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8"/>
    </row>
    <row r="263" spans="1:17" ht="14.25" customHeight="1" hidden="1">
      <c r="A263" s="14"/>
      <c r="B263" s="15">
        <v>5</v>
      </c>
      <c r="C263" s="285"/>
      <c r="D263" s="40"/>
      <c r="E263" s="286"/>
      <c r="F263" s="56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8"/>
    </row>
    <row r="264" spans="1:17" ht="14.25" customHeight="1" hidden="1">
      <c r="A264" s="14"/>
      <c r="B264" s="15">
        <v>6</v>
      </c>
      <c r="C264" s="285"/>
      <c r="D264" s="40"/>
      <c r="E264" s="286"/>
      <c r="F264" s="56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8"/>
    </row>
    <row r="265" spans="1:17" ht="14.25" customHeight="1" hidden="1">
      <c r="A265" s="14"/>
      <c r="B265" s="15">
        <v>7</v>
      </c>
      <c r="C265" s="285"/>
      <c r="D265" s="40"/>
      <c r="E265" s="286"/>
      <c r="F265" s="56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8"/>
    </row>
    <row r="266" spans="1:17" ht="14.25" customHeight="1" hidden="1">
      <c r="A266" s="14"/>
      <c r="B266" s="15">
        <v>8</v>
      </c>
      <c r="C266" s="285"/>
      <c r="D266" s="40"/>
      <c r="E266" s="286"/>
      <c r="F266" s="59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1"/>
    </row>
    <row r="267" spans="1:17" ht="3.75" customHeight="1">
      <c r="A267" s="11"/>
      <c r="B267" s="11"/>
      <c r="C267" s="280"/>
      <c r="D267" s="280"/>
      <c r="E267" s="280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35.25" customHeight="1">
      <c r="A268" s="12" t="s">
        <v>89</v>
      </c>
      <c r="B268" s="13">
        <v>1</v>
      </c>
      <c r="C268" s="281" t="s">
        <v>131</v>
      </c>
      <c r="D268" s="19"/>
      <c r="E268" s="282" t="s">
        <v>132</v>
      </c>
      <c r="F268" s="68" t="s">
        <v>44</v>
      </c>
      <c r="G268" s="69" t="s">
        <v>45</v>
      </c>
      <c r="H268" s="69" t="s">
        <v>46</v>
      </c>
      <c r="I268" s="69" t="s">
        <v>47</v>
      </c>
      <c r="J268" s="69" t="s">
        <v>48</v>
      </c>
      <c r="K268" s="69" t="s">
        <v>52</v>
      </c>
      <c r="L268" s="69" t="s">
        <v>53</v>
      </c>
      <c r="M268" s="69" t="s">
        <v>69</v>
      </c>
      <c r="N268" s="69" t="s">
        <v>70</v>
      </c>
      <c r="O268" s="69" t="s">
        <v>71</v>
      </c>
      <c r="P268" s="21"/>
      <c r="Q268" s="22"/>
    </row>
    <row r="269" spans="1:17" ht="14.25" customHeight="1" hidden="1">
      <c r="A269" s="12"/>
      <c r="B269" s="13">
        <v>2</v>
      </c>
      <c r="C269" s="281"/>
      <c r="D269" s="19"/>
      <c r="E269" s="282"/>
      <c r="F269" s="23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5"/>
    </row>
    <row r="270" spans="1:17" ht="14.25" customHeight="1" hidden="1">
      <c r="A270" s="12"/>
      <c r="B270" s="13">
        <v>3</v>
      </c>
      <c r="C270" s="281"/>
      <c r="D270" s="19"/>
      <c r="E270" s="282"/>
      <c r="F270" s="23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5"/>
    </row>
    <row r="271" spans="1:17" ht="14.25" customHeight="1" hidden="1">
      <c r="A271" s="12"/>
      <c r="B271" s="13">
        <v>4</v>
      </c>
      <c r="C271" s="281"/>
      <c r="D271" s="19"/>
      <c r="E271" s="282"/>
      <c r="F271" s="23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5"/>
    </row>
    <row r="272" spans="1:17" ht="14.25" customHeight="1" hidden="1">
      <c r="A272" s="12"/>
      <c r="B272" s="13">
        <v>5</v>
      </c>
      <c r="C272" s="281"/>
      <c r="D272" s="19"/>
      <c r="E272" s="282"/>
      <c r="F272" s="23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5"/>
    </row>
    <row r="273" spans="1:17" ht="14.25" customHeight="1" hidden="1">
      <c r="A273" s="12"/>
      <c r="B273" s="13">
        <v>6</v>
      </c>
      <c r="C273" s="281"/>
      <c r="D273" s="19"/>
      <c r="E273" s="282"/>
      <c r="F273" s="23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5"/>
    </row>
    <row r="274" spans="1:17" ht="14.25" customHeight="1" hidden="1">
      <c r="A274" s="12"/>
      <c r="B274" s="13">
        <v>7</v>
      </c>
      <c r="C274" s="281"/>
      <c r="D274" s="19"/>
      <c r="E274" s="282"/>
      <c r="F274" s="23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5"/>
    </row>
    <row r="275" spans="1:17" ht="14.25" customHeight="1" hidden="1">
      <c r="A275" s="12"/>
      <c r="B275" s="13">
        <v>8</v>
      </c>
      <c r="C275" s="281"/>
      <c r="D275" s="19"/>
      <c r="E275" s="282"/>
      <c r="F275" s="26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8"/>
    </row>
    <row r="276" spans="1:17" ht="23.25" customHeight="1">
      <c r="A276" s="14" t="s">
        <v>133</v>
      </c>
      <c r="B276" s="15">
        <v>1</v>
      </c>
      <c r="C276" s="283" t="s">
        <v>134</v>
      </c>
      <c r="D276" s="40" t="s">
        <v>135</v>
      </c>
      <c r="E276" s="284" t="s">
        <v>132</v>
      </c>
      <c r="F276" s="52" t="s">
        <v>44</v>
      </c>
      <c r="G276" s="53" t="s">
        <v>45</v>
      </c>
      <c r="H276" s="53" t="s">
        <v>46</v>
      </c>
      <c r="I276" s="53" t="s">
        <v>47</v>
      </c>
      <c r="J276" s="53" t="s">
        <v>48</v>
      </c>
      <c r="K276" s="53" t="s">
        <v>52</v>
      </c>
      <c r="L276" s="53" t="s">
        <v>53</v>
      </c>
      <c r="M276" s="53" t="s">
        <v>69</v>
      </c>
      <c r="N276" s="53" t="s">
        <v>70</v>
      </c>
      <c r="O276" s="53" t="s">
        <v>71</v>
      </c>
      <c r="P276" s="54"/>
      <c r="Q276" s="55"/>
    </row>
    <row r="277" spans="1:17" ht="14.25" customHeight="1" hidden="1">
      <c r="A277" s="14"/>
      <c r="B277" s="15">
        <v>2</v>
      </c>
      <c r="C277" s="283"/>
      <c r="D277" s="40"/>
      <c r="E277" s="284"/>
      <c r="F277" s="56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8"/>
    </row>
    <row r="278" spans="1:17" ht="14.25" customHeight="1" hidden="1">
      <c r="A278" s="14"/>
      <c r="B278" s="15">
        <v>3</v>
      </c>
      <c r="C278" s="283"/>
      <c r="D278" s="40"/>
      <c r="E278" s="284"/>
      <c r="F278" s="56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8"/>
    </row>
    <row r="279" spans="1:17" ht="14.25" customHeight="1" hidden="1">
      <c r="A279" s="14"/>
      <c r="B279" s="15">
        <v>4</v>
      </c>
      <c r="C279" s="283"/>
      <c r="D279" s="40"/>
      <c r="E279" s="284"/>
      <c r="F279" s="56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8"/>
    </row>
    <row r="280" spans="1:17" ht="14.25" customHeight="1" hidden="1">
      <c r="A280" s="14"/>
      <c r="B280" s="15">
        <v>5</v>
      </c>
      <c r="C280" s="283"/>
      <c r="D280" s="40"/>
      <c r="E280" s="284"/>
      <c r="F280" s="56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8"/>
    </row>
    <row r="281" spans="1:17" ht="14.25" customHeight="1" hidden="1">
      <c r="A281" s="14"/>
      <c r="B281" s="15">
        <v>6</v>
      </c>
      <c r="C281" s="283"/>
      <c r="D281" s="40"/>
      <c r="E281" s="284"/>
      <c r="F281" s="56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8"/>
    </row>
    <row r="282" spans="1:17" ht="14.25" customHeight="1" hidden="1">
      <c r="A282" s="14"/>
      <c r="B282" s="15">
        <v>7</v>
      </c>
      <c r="C282" s="283"/>
      <c r="D282" s="40"/>
      <c r="E282" s="284"/>
      <c r="F282" s="56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8"/>
    </row>
    <row r="283" spans="1:17" ht="14.25" customHeight="1" hidden="1">
      <c r="A283" s="14"/>
      <c r="B283" s="15">
        <v>8</v>
      </c>
      <c r="C283" s="283"/>
      <c r="D283" s="40"/>
      <c r="E283" s="284"/>
      <c r="F283" s="59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1"/>
    </row>
    <row r="284" spans="1:17" ht="23.25" customHeight="1">
      <c r="A284" s="14" t="s">
        <v>136</v>
      </c>
      <c r="B284" s="15">
        <v>1</v>
      </c>
      <c r="C284" s="283" t="s">
        <v>137</v>
      </c>
      <c r="D284" s="40" t="s">
        <v>135</v>
      </c>
      <c r="E284" s="284" t="s">
        <v>138</v>
      </c>
      <c r="F284" s="41" t="s">
        <v>44</v>
      </c>
      <c r="G284" s="42" t="s">
        <v>45</v>
      </c>
      <c r="H284" s="42" t="s">
        <v>46</v>
      </c>
      <c r="I284" s="42" t="s">
        <v>47</v>
      </c>
      <c r="J284" s="42" t="s">
        <v>48</v>
      </c>
      <c r="K284" s="42" t="s">
        <v>52</v>
      </c>
      <c r="L284" s="42" t="s">
        <v>53</v>
      </c>
      <c r="M284" s="42" t="s">
        <v>69</v>
      </c>
      <c r="N284" s="42" t="s">
        <v>70</v>
      </c>
      <c r="O284" s="42" t="s">
        <v>71</v>
      </c>
      <c r="P284" s="44"/>
      <c r="Q284" s="45"/>
    </row>
    <row r="285" spans="1:17" ht="14.25" customHeight="1" hidden="1">
      <c r="A285" s="14"/>
      <c r="B285" s="15">
        <v>2</v>
      </c>
      <c r="C285" s="283"/>
      <c r="D285" s="40"/>
      <c r="E285" s="284"/>
      <c r="F285" s="46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8"/>
    </row>
    <row r="286" spans="1:17" ht="14.25" customHeight="1" hidden="1">
      <c r="A286" s="14"/>
      <c r="B286" s="15">
        <v>3</v>
      </c>
      <c r="C286" s="283"/>
      <c r="D286" s="40"/>
      <c r="E286" s="284"/>
      <c r="F286" s="46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8"/>
    </row>
    <row r="287" spans="1:17" ht="14.25" customHeight="1" hidden="1">
      <c r="A287" s="14"/>
      <c r="B287" s="15">
        <v>4</v>
      </c>
      <c r="C287" s="283"/>
      <c r="D287" s="40"/>
      <c r="E287" s="284"/>
      <c r="F287" s="4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8"/>
    </row>
    <row r="288" spans="1:17" ht="14.25" customHeight="1" hidden="1">
      <c r="A288" s="14"/>
      <c r="B288" s="15">
        <v>5</v>
      </c>
      <c r="C288" s="283"/>
      <c r="D288" s="40"/>
      <c r="E288" s="284"/>
      <c r="F288" s="4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8"/>
    </row>
    <row r="289" spans="1:17" ht="14.25" customHeight="1" hidden="1">
      <c r="A289" s="14"/>
      <c r="B289" s="15">
        <v>6</v>
      </c>
      <c r="C289" s="283"/>
      <c r="D289" s="40"/>
      <c r="E289" s="284"/>
      <c r="F289" s="4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8"/>
    </row>
    <row r="290" spans="1:17" ht="14.25" customHeight="1" hidden="1">
      <c r="A290" s="14"/>
      <c r="B290" s="15">
        <v>7</v>
      </c>
      <c r="C290" s="283"/>
      <c r="D290" s="40"/>
      <c r="E290" s="284"/>
      <c r="F290" s="4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8"/>
    </row>
    <row r="291" spans="1:17" ht="14.25" customHeight="1" hidden="1">
      <c r="A291" s="14"/>
      <c r="B291" s="15">
        <v>8</v>
      </c>
      <c r="C291" s="283"/>
      <c r="D291" s="40"/>
      <c r="E291" s="284"/>
      <c r="F291" s="49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1"/>
    </row>
    <row r="292" spans="1:17" ht="14.25" customHeight="1">
      <c r="A292" s="14" t="s">
        <v>139</v>
      </c>
      <c r="B292" s="15">
        <v>1</v>
      </c>
      <c r="C292" s="285" t="s">
        <v>140</v>
      </c>
      <c r="D292" s="78" t="s">
        <v>135</v>
      </c>
      <c r="E292" s="286" t="s">
        <v>127</v>
      </c>
      <c r="F292" s="52" t="s">
        <v>44</v>
      </c>
      <c r="G292" s="53" t="s">
        <v>45</v>
      </c>
      <c r="H292" s="53" t="s">
        <v>46</v>
      </c>
      <c r="I292" s="53" t="s">
        <v>47</v>
      </c>
      <c r="J292" s="53" t="s">
        <v>48</v>
      </c>
      <c r="K292" s="53" t="s">
        <v>52</v>
      </c>
      <c r="L292" s="53" t="s">
        <v>53</v>
      </c>
      <c r="M292" s="53" t="s">
        <v>69</v>
      </c>
      <c r="N292" s="53" t="s">
        <v>70</v>
      </c>
      <c r="O292" s="53" t="s">
        <v>71</v>
      </c>
      <c r="P292" s="54"/>
      <c r="Q292" s="55"/>
    </row>
    <row r="293" spans="1:17" ht="14.25" customHeight="1" hidden="1">
      <c r="A293" s="14"/>
      <c r="B293" s="15">
        <v>2</v>
      </c>
      <c r="C293" s="285"/>
      <c r="D293" s="40"/>
      <c r="E293" s="286"/>
      <c r="F293" s="56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8"/>
    </row>
    <row r="294" spans="1:17" ht="14.25" customHeight="1" hidden="1">
      <c r="A294" s="14"/>
      <c r="B294" s="15">
        <v>3</v>
      </c>
      <c r="C294" s="285"/>
      <c r="D294" s="40"/>
      <c r="E294" s="286"/>
      <c r="F294" s="56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8"/>
    </row>
    <row r="295" spans="1:17" ht="14.25" customHeight="1" hidden="1">
      <c r="A295" s="14"/>
      <c r="B295" s="15">
        <v>4</v>
      </c>
      <c r="C295" s="285"/>
      <c r="D295" s="40"/>
      <c r="E295" s="286"/>
      <c r="F295" s="56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8"/>
    </row>
    <row r="296" spans="1:17" ht="14.25" customHeight="1" hidden="1">
      <c r="A296" s="14"/>
      <c r="B296" s="15">
        <v>5</v>
      </c>
      <c r="C296" s="285"/>
      <c r="D296" s="40"/>
      <c r="E296" s="286"/>
      <c r="F296" s="56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8"/>
    </row>
    <row r="297" spans="1:17" ht="14.25" customHeight="1" hidden="1">
      <c r="A297" s="14"/>
      <c r="B297" s="15">
        <v>6</v>
      </c>
      <c r="C297" s="285"/>
      <c r="D297" s="40"/>
      <c r="E297" s="286"/>
      <c r="F297" s="56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8"/>
    </row>
    <row r="298" spans="1:17" ht="14.25" customHeight="1" hidden="1">
      <c r="A298" s="14"/>
      <c r="B298" s="15">
        <v>7</v>
      </c>
      <c r="C298" s="285"/>
      <c r="D298" s="40"/>
      <c r="E298" s="286"/>
      <c r="F298" s="56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8"/>
    </row>
    <row r="299" spans="1:17" ht="14.25" customHeight="1" hidden="1">
      <c r="A299" s="14"/>
      <c r="B299" s="15">
        <v>8</v>
      </c>
      <c r="C299" s="285"/>
      <c r="D299" s="40"/>
      <c r="E299" s="286"/>
      <c r="F299" s="59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1"/>
    </row>
    <row r="300" spans="1:17" ht="14.25" customHeight="1">
      <c r="A300" s="14" t="s">
        <v>141</v>
      </c>
      <c r="B300" s="15">
        <v>1</v>
      </c>
      <c r="C300" s="285" t="s">
        <v>142</v>
      </c>
      <c r="D300" s="78" t="s">
        <v>135</v>
      </c>
      <c r="E300" s="286" t="s">
        <v>130</v>
      </c>
      <c r="F300" s="41" t="s">
        <v>44</v>
      </c>
      <c r="G300" s="42" t="s">
        <v>45</v>
      </c>
      <c r="H300" s="42" t="s">
        <v>46</v>
      </c>
      <c r="I300" s="42" t="s">
        <v>47</v>
      </c>
      <c r="J300" s="42" t="s">
        <v>48</v>
      </c>
      <c r="K300" s="42" t="s">
        <v>52</v>
      </c>
      <c r="L300" s="42" t="s">
        <v>53</v>
      </c>
      <c r="M300" s="42" t="s">
        <v>69</v>
      </c>
      <c r="N300" s="42" t="s">
        <v>70</v>
      </c>
      <c r="O300" s="42" t="s">
        <v>71</v>
      </c>
      <c r="P300" s="44"/>
      <c r="Q300" s="45"/>
    </row>
    <row r="301" spans="1:17" ht="14.25" customHeight="1" hidden="1">
      <c r="A301" s="14"/>
      <c r="B301" s="15">
        <v>2</v>
      </c>
      <c r="C301" s="285"/>
      <c r="D301" s="40"/>
      <c r="E301" s="286"/>
      <c r="F301" s="4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8"/>
    </row>
    <row r="302" spans="1:17" ht="14.25" customHeight="1" hidden="1">
      <c r="A302" s="14"/>
      <c r="B302" s="15">
        <v>3</v>
      </c>
      <c r="C302" s="285"/>
      <c r="D302" s="40"/>
      <c r="E302" s="286"/>
      <c r="F302" s="46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8"/>
    </row>
    <row r="303" spans="1:17" ht="14.25" customHeight="1" hidden="1">
      <c r="A303" s="14"/>
      <c r="B303" s="15">
        <v>4</v>
      </c>
      <c r="C303" s="285"/>
      <c r="D303" s="40"/>
      <c r="E303" s="286"/>
      <c r="F303" s="46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8"/>
    </row>
    <row r="304" spans="1:17" ht="14.25" customHeight="1" hidden="1">
      <c r="A304" s="14"/>
      <c r="B304" s="15">
        <v>5</v>
      </c>
      <c r="C304" s="285"/>
      <c r="D304" s="40"/>
      <c r="E304" s="286"/>
      <c r="F304" s="46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8"/>
    </row>
    <row r="305" spans="1:17" ht="14.25" customHeight="1" hidden="1">
      <c r="A305" s="14"/>
      <c r="B305" s="15">
        <v>6</v>
      </c>
      <c r="C305" s="285"/>
      <c r="D305" s="40"/>
      <c r="E305" s="286"/>
      <c r="F305" s="46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8"/>
    </row>
    <row r="306" spans="1:17" ht="14.25" customHeight="1" hidden="1">
      <c r="A306" s="14"/>
      <c r="B306" s="15">
        <v>7</v>
      </c>
      <c r="C306" s="285"/>
      <c r="D306" s="40"/>
      <c r="E306" s="286"/>
      <c r="F306" s="46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8"/>
    </row>
    <row r="307" spans="1:17" ht="14.25" customHeight="1" hidden="1">
      <c r="A307" s="14"/>
      <c r="B307" s="15">
        <v>8</v>
      </c>
      <c r="C307" s="285"/>
      <c r="D307" s="40"/>
      <c r="E307" s="286"/>
      <c r="F307" s="49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1"/>
    </row>
    <row r="308" spans="1:17" ht="3.75" customHeight="1">
      <c r="A308" s="11"/>
      <c r="B308" s="11"/>
      <c r="C308" s="280"/>
      <c r="D308" s="280"/>
      <c r="E308" s="280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</row>
    <row r="309" spans="1:17" ht="14.25" customHeight="1">
      <c r="A309" s="12" t="s">
        <v>92</v>
      </c>
      <c r="B309" s="13">
        <v>1</v>
      </c>
      <c r="C309" s="281" t="s">
        <v>143</v>
      </c>
      <c r="D309" s="19"/>
      <c r="E309" s="282" t="s">
        <v>144</v>
      </c>
      <c r="F309" s="38" t="s">
        <v>44</v>
      </c>
      <c r="G309" s="39" t="s">
        <v>45</v>
      </c>
      <c r="H309" s="39" t="s">
        <v>46</v>
      </c>
      <c r="I309" s="39" t="s">
        <v>47</v>
      </c>
      <c r="J309" s="39" t="s">
        <v>48</v>
      </c>
      <c r="K309" s="39" t="s">
        <v>49</v>
      </c>
      <c r="L309" s="39" t="s">
        <v>50</v>
      </c>
      <c r="M309" s="39" t="s">
        <v>52</v>
      </c>
      <c r="N309" s="39" t="s">
        <v>53</v>
      </c>
      <c r="O309" s="39" t="s">
        <v>72</v>
      </c>
      <c r="P309" s="39" t="s">
        <v>73</v>
      </c>
      <c r="Q309" s="62" t="s">
        <v>74</v>
      </c>
    </row>
    <row r="310" spans="1:17" ht="14.25" customHeight="1">
      <c r="A310" s="12"/>
      <c r="B310" s="13">
        <v>2</v>
      </c>
      <c r="C310" s="281"/>
      <c r="D310" s="19"/>
      <c r="E310" s="282"/>
      <c r="F310" s="63" t="s">
        <v>75</v>
      </c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4"/>
    </row>
    <row r="311" spans="1:17" ht="14.25" customHeight="1" hidden="1">
      <c r="A311" s="12"/>
      <c r="B311" s="13">
        <v>3</v>
      </c>
      <c r="C311" s="281"/>
      <c r="D311" s="19"/>
      <c r="E311" s="282"/>
      <c r="F311" s="32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4"/>
    </row>
    <row r="312" spans="1:17" ht="14.25" customHeight="1" hidden="1">
      <c r="A312" s="12"/>
      <c r="B312" s="13">
        <v>4</v>
      </c>
      <c r="C312" s="281"/>
      <c r="D312" s="19"/>
      <c r="E312" s="282"/>
      <c r="F312" s="32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4"/>
    </row>
    <row r="313" spans="1:17" ht="14.25" customHeight="1" hidden="1">
      <c r="A313" s="12"/>
      <c r="B313" s="13">
        <v>5</v>
      </c>
      <c r="C313" s="281"/>
      <c r="D313" s="19"/>
      <c r="E313" s="282"/>
      <c r="F313" s="32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4"/>
    </row>
    <row r="314" spans="1:17" ht="14.25" customHeight="1" hidden="1">
      <c r="A314" s="12"/>
      <c r="B314" s="13">
        <v>6</v>
      </c>
      <c r="C314" s="281"/>
      <c r="D314" s="19"/>
      <c r="E314" s="282"/>
      <c r="F314" s="32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4"/>
    </row>
    <row r="315" spans="1:17" ht="14.25" customHeight="1" hidden="1">
      <c r="A315" s="12"/>
      <c r="B315" s="13">
        <v>7</v>
      </c>
      <c r="C315" s="281"/>
      <c r="D315" s="19"/>
      <c r="E315" s="282"/>
      <c r="F315" s="32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4"/>
    </row>
    <row r="316" spans="1:17" ht="14.25" customHeight="1" hidden="1">
      <c r="A316" s="12"/>
      <c r="B316" s="13">
        <v>8</v>
      </c>
      <c r="C316" s="281"/>
      <c r="D316" s="19"/>
      <c r="E316" s="282"/>
      <c r="F316" s="35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7"/>
    </row>
    <row r="317" spans="1:17" ht="14.25" customHeight="1">
      <c r="A317" s="14" t="s">
        <v>145</v>
      </c>
      <c r="B317" s="15">
        <v>1</v>
      </c>
      <c r="C317" s="283" t="s">
        <v>146</v>
      </c>
      <c r="D317" s="40" t="s">
        <v>147</v>
      </c>
      <c r="E317" s="284" t="s">
        <v>148</v>
      </c>
      <c r="F317" s="41" t="s">
        <v>44</v>
      </c>
      <c r="G317" s="42" t="s">
        <v>45</v>
      </c>
      <c r="H317" s="42" t="s">
        <v>46</v>
      </c>
      <c r="I317" s="42" t="s">
        <v>47</v>
      </c>
      <c r="J317" s="42" t="s">
        <v>48</v>
      </c>
      <c r="K317" s="42" t="s">
        <v>49</v>
      </c>
      <c r="L317" s="42" t="s">
        <v>50</v>
      </c>
      <c r="M317" s="42" t="s">
        <v>52</v>
      </c>
      <c r="N317" s="42" t="s">
        <v>53</v>
      </c>
      <c r="O317" s="42" t="s">
        <v>72</v>
      </c>
      <c r="P317" s="42" t="s">
        <v>73</v>
      </c>
      <c r="Q317" s="65" t="s">
        <v>74</v>
      </c>
    </row>
    <row r="318" spans="1:17" ht="14.25" customHeight="1">
      <c r="A318" s="14"/>
      <c r="B318" s="15">
        <v>2</v>
      </c>
      <c r="C318" s="283"/>
      <c r="D318" s="40"/>
      <c r="E318" s="284"/>
      <c r="F318" s="66" t="s">
        <v>75</v>
      </c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8"/>
    </row>
    <row r="319" spans="1:17" ht="14.25" customHeight="1" hidden="1">
      <c r="A319" s="14"/>
      <c r="B319" s="15">
        <v>3</v>
      </c>
      <c r="C319" s="283"/>
      <c r="D319" s="40"/>
      <c r="E319" s="284"/>
      <c r="F319" s="46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8"/>
    </row>
    <row r="320" spans="1:17" ht="14.25" customHeight="1" hidden="1">
      <c r="A320" s="14"/>
      <c r="B320" s="15">
        <v>4</v>
      </c>
      <c r="C320" s="283"/>
      <c r="D320" s="40"/>
      <c r="E320" s="284"/>
      <c r="F320" s="46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8"/>
    </row>
    <row r="321" spans="1:17" ht="14.25" customHeight="1" hidden="1">
      <c r="A321" s="14"/>
      <c r="B321" s="15">
        <v>5</v>
      </c>
      <c r="C321" s="283"/>
      <c r="D321" s="40"/>
      <c r="E321" s="284"/>
      <c r="F321" s="4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8"/>
    </row>
    <row r="322" spans="1:17" ht="14.25" customHeight="1" hidden="1">
      <c r="A322" s="14"/>
      <c r="B322" s="15">
        <v>6</v>
      </c>
      <c r="C322" s="283"/>
      <c r="D322" s="40"/>
      <c r="E322" s="284"/>
      <c r="F322" s="4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8"/>
    </row>
    <row r="323" spans="1:17" ht="14.25" customHeight="1" hidden="1">
      <c r="A323" s="14"/>
      <c r="B323" s="15">
        <v>7</v>
      </c>
      <c r="C323" s="283"/>
      <c r="D323" s="40"/>
      <c r="E323" s="284"/>
      <c r="F323" s="46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8"/>
    </row>
    <row r="324" spans="1:17" ht="14.25" customHeight="1" hidden="1">
      <c r="A324" s="14"/>
      <c r="B324" s="15">
        <v>8</v>
      </c>
      <c r="C324" s="283"/>
      <c r="D324" s="40"/>
      <c r="E324" s="284"/>
      <c r="F324" s="49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1"/>
    </row>
    <row r="325" spans="1:17" ht="14.25" customHeight="1">
      <c r="A325" s="14" t="s">
        <v>149</v>
      </c>
      <c r="B325" s="15">
        <v>1</v>
      </c>
      <c r="C325" s="283" t="s">
        <v>150</v>
      </c>
      <c r="D325" s="40" t="s">
        <v>147</v>
      </c>
      <c r="E325" s="284" t="s">
        <v>151</v>
      </c>
      <c r="F325" s="52" t="s">
        <v>44</v>
      </c>
      <c r="G325" s="53" t="s">
        <v>45</v>
      </c>
      <c r="H325" s="53" t="s">
        <v>46</v>
      </c>
      <c r="I325" s="53" t="s">
        <v>47</v>
      </c>
      <c r="J325" s="53" t="s">
        <v>48</v>
      </c>
      <c r="K325" s="53" t="s">
        <v>49</v>
      </c>
      <c r="L325" s="53" t="s">
        <v>50</v>
      </c>
      <c r="M325" s="53" t="s">
        <v>52</v>
      </c>
      <c r="N325" s="53" t="s">
        <v>53</v>
      </c>
      <c r="O325" s="53" t="s">
        <v>72</v>
      </c>
      <c r="P325" s="53" t="s">
        <v>73</v>
      </c>
      <c r="Q325" s="73" t="s">
        <v>74</v>
      </c>
    </row>
    <row r="326" spans="1:17" ht="14.25" customHeight="1">
      <c r="A326" s="14"/>
      <c r="B326" s="15">
        <v>2</v>
      </c>
      <c r="C326" s="283"/>
      <c r="D326" s="40"/>
      <c r="E326" s="284"/>
      <c r="F326" s="74" t="s">
        <v>75</v>
      </c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8"/>
    </row>
    <row r="327" spans="1:17" ht="14.25" customHeight="1" hidden="1">
      <c r="A327" s="14"/>
      <c r="B327" s="15">
        <v>3</v>
      </c>
      <c r="C327" s="283"/>
      <c r="D327" s="40"/>
      <c r="E327" s="284"/>
      <c r="F327" s="56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8"/>
    </row>
    <row r="328" spans="1:17" ht="14.25" customHeight="1" hidden="1">
      <c r="A328" s="14"/>
      <c r="B328" s="15">
        <v>4</v>
      </c>
      <c r="C328" s="283"/>
      <c r="D328" s="40"/>
      <c r="E328" s="284"/>
      <c r="F328" s="56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8"/>
    </row>
    <row r="329" spans="1:17" ht="14.25" customHeight="1" hidden="1">
      <c r="A329" s="14"/>
      <c r="B329" s="15">
        <v>5</v>
      </c>
      <c r="C329" s="283"/>
      <c r="D329" s="40"/>
      <c r="E329" s="284"/>
      <c r="F329" s="56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8"/>
    </row>
    <row r="330" spans="1:17" ht="14.25" customHeight="1" hidden="1">
      <c r="A330" s="14"/>
      <c r="B330" s="15">
        <v>6</v>
      </c>
      <c r="C330" s="283"/>
      <c r="D330" s="40"/>
      <c r="E330" s="284"/>
      <c r="F330" s="56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8"/>
    </row>
    <row r="331" spans="1:17" ht="14.25" customHeight="1" hidden="1">
      <c r="A331" s="14"/>
      <c r="B331" s="15">
        <v>7</v>
      </c>
      <c r="C331" s="283"/>
      <c r="D331" s="40"/>
      <c r="E331" s="284"/>
      <c r="F331" s="56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8"/>
    </row>
    <row r="332" spans="1:17" ht="14.25" customHeight="1" hidden="1">
      <c r="A332" s="14"/>
      <c r="B332" s="15">
        <v>8</v>
      </c>
      <c r="C332" s="283"/>
      <c r="D332" s="40"/>
      <c r="E332" s="284"/>
      <c r="F332" s="59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1"/>
    </row>
    <row r="333" spans="1:17" ht="14.25" customHeight="1">
      <c r="A333" s="14" t="s">
        <v>152</v>
      </c>
      <c r="B333" s="15">
        <v>1</v>
      </c>
      <c r="C333" s="285" t="s">
        <v>153</v>
      </c>
      <c r="D333" s="78" t="s">
        <v>147</v>
      </c>
      <c r="E333" s="286" t="s">
        <v>130</v>
      </c>
      <c r="F333" s="41" t="s">
        <v>44</v>
      </c>
      <c r="G333" s="42" t="s">
        <v>45</v>
      </c>
      <c r="H333" s="42" t="s">
        <v>46</v>
      </c>
      <c r="I333" s="42" t="s">
        <v>47</v>
      </c>
      <c r="J333" s="42" t="s">
        <v>48</v>
      </c>
      <c r="K333" s="42" t="s">
        <v>49</v>
      </c>
      <c r="L333" s="42" t="s">
        <v>50</v>
      </c>
      <c r="M333" s="42" t="s">
        <v>52</v>
      </c>
      <c r="N333" s="42" t="s">
        <v>53</v>
      </c>
      <c r="O333" s="42" t="s">
        <v>72</v>
      </c>
      <c r="P333" s="42" t="s">
        <v>73</v>
      </c>
      <c r="Q333" s="65" t="s">
        <v>74</v>
      </c>
    </row>
    <row r="334" spans="1:17" ht="14.25" customHeight="1">
      <c r="A334" s="14"/>
      <c r="B334" s="15">
        <v>2</v>
      </c>
      <c r="C334" s="285"/>
      <c r="D334" s="40"/>
      <c r="E334" s="286"/>
      <c r="F334" s="66" t="s">
        <v>75</v>
      </c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8"/>
    </row>
    <row r="335" spans="1:17" ht="14.25" customHeight="1" hidden="1">
      <c r="A335" s="14"/>
      <c r="B335" s="15">
        <v>3</v>
      </c>
      <c r="C335" s="285"/>
      <c r="D335" s="40"/>
      <c r="E335" s="286"/>
      <c r="F335" s="46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8"/>
    </row>
    <row r="336" spans="1:17" ht="14.25" customHeight="1" hidden="1">
      <c r="A336" s="14"/>
      <c r="B336" s="15">
        <v>4</v>
      </c>
      <c r="C336" s="285"/>
      <c r="D336" s="40"/>
      <c r="E336" s="286"/>
      <c r="F336" s="46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8"/>
    </row>
    <row r="337" spans="1:17" ht="14.25" customHeight="1" hidden="1">
      <c r="A337" s="14"/>
      <c r="B337" s="15">
        <v>5</v>
      </c>
      <c r="C337" s="285"/>
      <c r="D337" s="40"/>
      <c r="E337" s="286"/>
      <c r="F337" s="46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8"/>
    </row>
    <row r="338" spans="1:17" ht="14.25" customHeight="1" hidden="1">
      <c r="A338" s="14"/>
      <c r="B338" s="15">
        <v>6</v>
      </c>
      <c r="C338" s="285"/>
      <c r="D338" s="40"/>
      <c r="E338" s="286"/>
      <c r="F338" s="46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8"/>
    </row>
    <row r="339" spans="1:17" ht="14.25" customHeight="1" hidden="1">
      <c r="A339" s="14"/>
      <c r="B339" s="15">
        <v>7</v>
      </c>
      <c r="C339" s="285"/>
      <c r="D339" s="40"/>
      <c r="E339" s="286"/>
      <c r="F339" s="46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8"/>
    </row>
    <row r="340" spans="1:17" ht="14.25" customHeight="1" hidden="1">
      <c r="A340" s="14"/>
      <c r="B340" s="15">
        <v>8</v>
      </c>
      <c r="C340" s="285"/>
      <c r="D340" s="40"/>
      <c r="E340" s="286"/>
      <c r="F340" s="49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1"/>
    </row>
    <row r="341" spans="1:17" ht="3.75" customHeight="1">
      <c r="A341" s="11"/>
      <c r="B341" s="11"/>
      <c r="C341" s="280"/>
      <c r="D341" s="280"/>
      <c r="E341" s="280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</row>
    <row r="342" spans="1:17" ht="35.25" customHeight="1">
      <c r="A342" s="12" t="s">
        <v>95</v>
      </c>
      <c r="B342" s="13">
        <v>1</v>
      </c>
      <c r="C342" s="281" t="s">
        <v>154</v>
      </c>
      <c r="D342" s="19"/>
      <c r="E342" s="282" t="s">
        <v>155</v>
      </c>
      <c r="F342" s="38" t="s">
        <v>44</v>
      </c>
      <c r="G342" s="39" t="s">
        <v>45</v>
      </c>
      <c r="H342" s="39" t="s">
        <v>46</v>
      </c>
      <c r="I342" s="39" t="s">
        <v>47</v>
      </c>
      <c r="J342" s="39" t="s">
        <v>48</v>
      </c>
      <c r="K342" s="39" t="s">
        <v>49</v>
      </c>
      <c r="L342" s="39" t="s">
        <v>50</v>
      </c>
      <c r="M342" s="39" t="s">
        <v>51</v>
      </c>
      <c r="N342" s="39" t="s">
        <v>52</v>
      </c>
      <c r="O342" s="39" t="s">
        <v>53</v>
      </c>
      <c r="P342" s="39" t="s">
        <v>115</v>
      </c>
      <c r="Q342" s="31"/>
    </row>
    <row r="343" spans="1:17" ht="14.25" customHeight="1" hidden="1">
      <c r="A343" s="12"/>
      <c r="B343" s="13">
        <v>2</v>
      </c>
      <c r="C343" s="281"/>
      <c r="D343" s="19"/>
      <c r="E343" s="282"/>
      <c r="F343" s="32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4"/>
    </row>
    <row r="344" spans="1:17" ht="14.25" customHeight="1" hidden="1">
      <c r="A344" s="12"/>
      <c r="B344" s="13">
        <v>3</v>
      </c>
      <c r="C344" s="281"/>
      <c r="D344" s="19"/>
      <c r="E344" s="282"/>
      <c r="F344" s="32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4"/>
    </row>
    <row r="345" spans="1:17" ht="14.25" customHeight="1" hidden="1">
      <c r="A345" s="12"/>
      <c r="B345" s="13">
        <v>4</v>
      </c>
      <c r="C345" s="281"/>
      <c r="D345" s="19"/>
      <c r="E345" s="282"/>
      <c r="F345" s="32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4"/>
    </row>
    <row r="346" spans="1:17" ht="14.25" customHeight="1" hidden="1">
      <c r="A346" s="12"/>
      <c r="B346" s="13">
        <v>5</v>
      </c>
      <c r="C346" s="281"/>
      <c r="D346" s="19"/>
      <c r="E346" s="282"/>
      <c r="F346" s="32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4"/>
    </row>
    <row r="347" spans="1:17" ht="14.25" customHeight="1" hidden="1">
      <c r="A347" s="12"/>
      <c r="B347" s="13">
        <v>6</v>
      </c>
      <c r="C347" s="281"/>
      <c r="D347" s="19"/>
      <c r="E347" s="282"/>
      <c r="F347" s="32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4"/>
    </row>
    <row r="348" spans="1:17" ht="14.25" customHeight="1" hidden="1">
      <c r="A348" s="12"/>
      <c r="B348" s="13">
        <v>7</v>
      </c>
      <c r="C348" s="281"/>
      <c r="D348" s="19"/>
      <c r="E348" s="282"/>
      <c r="F348" s="32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4"/>
    </row>
    <row r="349" spans="1:17" ht="14.25" customHeight="1" hidden="1">
      <c r="A349" s="12"/>
      <c r="B349" s="13">
        <v>8</v>
      </c>
      <c r="C349" s="281"/>
      <c r="D349" s="19"/>
      <c r="E349" s="282"/>
      <c r="F349" s="35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7"/>
    </row>
    <row r="350" spans="1:17" ht="23.25" customHeight="1">
      <c r="A350" s="14" t="s">
        <v>156</v>
      </c>
      <c r="B350" s="15">
        <v>1</v>
      </c>
      <c r="C350" s="283" t="s">
        <v>157</v>
      </c>
      <c r="D350" s="40" t="s">
        <v>158</v>
      </c>
      <c r="E350" s="284" t="s">
        <v>159</v>
      </c>
      <c r="F350" s="41" t="s">
        <v>44</v>
      </c>
      <c r="G350" s="42" t="s">
        <v>45</v>
      </c>
      <c r="H350" s="42" t="s">
        <v>46</v>
      </c>
      <c r="I350" s="42" t="s">
        <v>47</v>
      </c>
      <c r="J350" s="42" t="s">
        <v>48</v>
      </c>
      <c r="K350" s="42" t="s">
        <v>49</v>
      </c>
      <c r="L350" s="42" t="s">
        <v>50</v>
      </c>
      <c r="M350" s="42" t="s">
        <v>51</v>
      </c>
      <c r="N350" s="42" t="s">
        <v>52</v>
      </c>
      <c r="O350" s="42" t="s">
        <v>53</v>
      </c>
      <c r="P350" s="42" t="s">
        <v>115</v>
      </c>
      <c r="Q350" s="45"/>
    </row>
    <row r="351" spans="1:17" ht="14.25" customHeight="1" hidden="1">
      <c r="A351" s="14"/>
      <c r="B351" s="15">
        <v>2</v>
      </c>
      <c r="C351" s="283"/>
      <c r="D351" s="40"/>
      <c r="E351" s="284"/>
      <c r="F351" s="46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8"/>
    </row>
    <row r="352" spans="1:17" ht="14.25" customHeight="1" hidden="1">
      <c r="A352" s="14"/>
      <c r="B352" s="15">
        <v>3</v>
      </c>
      <c r="C352" s="283"/>
      <c r="D352" s="40"/>
      <c r="E352" s="284"/>
      <c r="F352" s="46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8"/>
    </row>
    <row r="353" spans="1:17" ht="14.25" customHeight="1" hidden="1">
      <c r="A353" s="14"/>
      <c r="B353" s="15">
        <v>4</v>
      </c>
      <c r="C353" s="283"/>
      <c r="D353" s="40"/>
      <c r="E353" s="284"/>
      <c r="F353" s="46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8"/>
    </row>
    <row r="354" spans="1:17" ht="14.25" customHeight="1" hidden="1">
      <c r="A354" s="14"/>
      <c r="B354" s="15">
        <v>5</v>
      </c>
      <c r="C354" s="283"/>
      <c r="D354" s="40"/>
      <c r="E354" s="284"/>
      <c r="F354" s="46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8"/>
    </row>
    <row r="355" spans="1:17" ht="14.25" customHeight="1" hidden="1">
      <c r="A355" s="14"/>
      <c r="B355" s="15">
        <v>6</v>
      </c>
      <c r="C355" s="283"/>
      <c r="D355" s="40"/>
      <c r="E355" s="284"/>
      <c r="F355" s="46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8"/>
    </row>
    <row r="356" spans="1:17" ht="14.25" customHeight="1" hidden="1">
      <c r="A356" s="14"/>
      <c r="B356" s="15">
        <v>7</v>
      </c>
      <c r="C356" s="283"/>
      <c r="D356" s="40"/>
      <c r="E356" s="284"/>
      <c r="F356" s="46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8"/>
    </row>
    <row r="357" spans="1:17" ht="14.25" customHeight="1" hidden="1">
      <c r="A357" s="14"/>
      <c r="B357" s="15">
        <v>8</v>
      </c>
      <c r="C357" s="283"/>
      <c r="D357" s="40"/>
      <c r="E357" s="284"/>
      <c r="F357" s="49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1"/>
    </row>
    <row r="358" spans="1:17" ht="14.25" customHeight="1">
      <c r="A358" s="14" t="s">
        <v>160</v>
      </c>
      <c r="B358" s="15">
        <v>1</v>
      </c>
      <c r="C358" s="285" t="s">
        <v>161</v>
      </c>
      <c r="D358" s="78" t="s">
        <v>158</v>
      </c>
      <c r="E358" s="286" t="s">
        <v>127</v>
      </c>
      <c r="F358" s="52" t="s">
        <v>44</v>
      </c>
      <c r="G358" s="53" t="s">
        <v>45</v>
      </c>
      <c r="H358" s="53" t="s">
        <v>46</v>
      </c>
      <c r="I358" s="53" t="s">
        <v>47</v>
      </c>
      <c r="J358" s="53" t="s">
        <v>48</v>
      </c>
      <c r="K358" s="53" t="s">
        <v>49</v>
      </c>
      <c r="L358" s="53" t="s">
        <v>50</v>
      </c>
      <c r="M358" s="53" t="s">
        <v>51</v>
      </c>
      <c r="N358" s="53" t="s">
        <v>52</v>
      </c>
      <c r="O358" s="53" t="s">
        <v>53</v>
      </c>
      <c r="P358" s="53" t="s">
        <v>115</v>
      </c>
      <c r="Q358" s="55"/>
    </row>
    <row r="359" spans="1:17" ht="14.25" customHeight="1" hidden="1">
      <c r="A359" s="14"/>
      <c r="B359" s="15">
        <v>2</v>
      </c>
      <c r="C359" s="285"/>
      <c r="D359" s="40"/>
      <c r="E359" s="286"/>
      <c r="F359" s="56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8"/>
    </row>
    <row r="360" spans="1:17" ht="14.25" customHeight="1" hidden="1">
      <c r="A360" s="14"/>
      <c r="B360" s="15">
        <v>3</v>
      </c>
      <c r="C360" s="285"/>
      <c r="D360" s="40"/>
      <c r="E360" s="286"/>
      <c r="F360" s="56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8"/>
    </row>
    <row r="361" spans="1:17" ht="14.25" customHeight="1" hidden="1">
      <c r="A361" s="14"/>
      <c r="B361" s="15">
        <v>4</v>
      </c>
      <c r="C361" s="285"/>
      <c r="D361" s="40"/>
      <c r="E361" s="286"/>
      <c r="F361" s="56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8"/>
    </row>
    <row r="362" spans="1:17" ht="14.25" customHeight="1" hidden="1">
      <c r="A362" s="14"/>
      <c r="B362" s="15">
        <v>5</v>
      </c>
      <c r="C362" s="285"/>
      <c r="D362" s="40"/>
      <c r="E362" s="286"/>
      <c r="F362" s="56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8"/>
    </row>
    <row r="363" spans="1:17" ht="14.25" customHeight="1" hidden="1">
      <c r="A363" s="14"/>
      <c r="B363" s="15">
        <v>6</v>
      </c>
      <c r="C363" s="285"/>
      <c r="D363" s="40"/>
      <c r="E363" s="286"/>
      <c r="F363" s="56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8"/>
    </row>
    <row r="364" spans="1:17" ht="14.25" customHeight="1" hidden="1">
      <c r="A364" s="14"/>
      <c r="B364" s="15">
        <v>7</v>
      </c>
      <c r="C364" s="285"/>
      <c r="D364" s="40"/>
      <c r="E364" s="286"/>
      <c r="F364" s="56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8"/>
    </row>
    <row r="365" spans="1:17" ht="14.25" customHeight="1" hidden="1">
      <c r="A365" s="14"/>
      <c r="B365" s="15">
        <v>8</v>
      </c>
      <c r="C365" s="285"/>
      <c r="D365" s="40"/>
      <c r="E365" s="286"/>
      <c r="F365" s="59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1"/>
    </row>
    <row r="366" spans="1:17" ht="3.75" customHeight="1">
      <c r="A366" s="11"/>
      <c r="B366" s="11"/>
      <c r="C366" s="280"/>
      <c r="D366" s="280"/>
      <c r="E366" s="280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1:17" ht="24.75" customHeight="1">
      <c r="A367" s="12" t="s">
        <v>98</v>
      </c>
      <c r="B367" s="13">
        <v>1</v>
      </c>
      <c r="C367" s="281" t="s">
        <v>162</v>
      </c>
      <c r="D367" s="19"/>
      <c r="E367" s="282" t="s">
        <v>163</v>
      </c>
      <c r="F367" s="20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2"/>
    </row>
    <row r="368" spans="1:17" ht="14.25" customHeight="1" hidden="1">
      <c r="A368" s="12"/>
      <c r="B368" s="13">
        <v>2</v>
      </c>
      <c r="C368" s="281"/>
      <c r="D368" s="19"/>
      <c r="E368" s="282"/>
      <c r="F368" s="23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5"/>
    </row>
    <row r="369" spans="1:17" ht="14.25" customHeight="1" hidden="1">
      <c r="A369" s="12"/>
      <c r="B369" s="13">
        <v>3</v>
      </c>
      <c r="C369" s="281"/>
      <c r="D369" s="19"/>
      <c r="E369" s="282"/>
      <c r="F369" s="23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5"/>
    </row>
    <row r="370" spans="1:17" ht="14.25" customHeight="1" hidden="1">
      <c r="A370" s="12"/>
      <c r="B370" s="13">
        <v>4</v>
      </c>
      <c r="C370" s="281"/>
      <c r="D370" s="19"/>
      <c r="E370" s="282"/>
      <c r="F370" s="23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5"/>
    </row>
    <row r="371" spans="1:17" ht="14.25" customHeight="1" hidden="1">
      <c r="A371" s="12"/>
      <c r="B371" s="13">
        <v>5</v>
      </c>
      <c r="C371" s="281"/>
      <c r="D371" s="19"/>
      <c r="E371" s="282"/>
      <c r="F371" s="23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5"/>
    </row>
    <row r="372" spans="1:17" ht="14.25" customHeight="1" hidden="1">
      <c r="A372" s="12"/>
      <c r="B372" s="13">
        <v>6</v>
      </c>
      <c r="C372" s="281"/>
      <c r="D372" s="19"/>
      <c r="E372" s="282"/>
      <c r="F372" s="23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5"/>
    </row>
    <row r="373" spans="1:17" ht="14.25" customHeight="1" hidden="1">
      <c r="A373" s="12"/>
      <c r="B373" s="13">
        <v>7</v>
      </c>
      <c r="C373" s="281"/>
      <c r="D373" s="19"/>
      <c r="E373" s="282"/>
      <c r="F373" s="23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5"/>
    </row>
    <row r="374" spans="1:17" ht="14.25" customHeight="1" hidden="1">
      <c r="A374" s="12"/>
      <c r="B374" s="13">
        <v>8</v>
      </c>
      <c r="C374" s="281"/>
      <c r="D374" s="19"/>
      <c r="E374" s="282"/>
      <c r="F374" s="26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8"/>
    </row>
    <row r="375" spans="1:17" ht="23.25" customHeight="1">
      <c r="A375" s="14" t="s">
        <v>164</v>
      </c>
      <c r="B375" s="15">
        <v>1</v>
      </c>
      <c r="C375" s="283" t="s">
        <v>165</v>
      </c>
      <c r="D375" s="40" t="s">
        <v>166</v>
      </c>
      <c r="E375" s="284" t="s">
        <v>167</v>
      </c>
      <c r="F375" s="76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5"/>
    </row>
    <row r="376" spans="1:17" ht="14.25" customHeight="1" hidden="1">
      <c r="A376" s="14"/>
      <c r="B376" s="15">
        <v>2</v>
      </c>
      <c r="C376" s="283"/>
      <c r="D376" s="40"/>
      <c r="E376" s="284"/>
      <c r="F376" s="56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8"/>
    </row>
    <row r="377" spans="1:17" ht="14.25" customHeight="1" hidden="1">
      <c r="A377" s="14"/>
      <c r="B377" s="15">
        <v>3</v>
      </c>
      <c r="C377" s="283"/>
      <c r="D377" s="40"/>
      <c r="E377" s="284"/>
      <c r="F377" s="56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8"/>
    </row>
    <row r="378" spans="1:17" ht="14.25" customHeight="1" hidden="1">
      <c r="A378" s="14"/>
      <c r="B378" s="15">
        <v>4</v>
      </c>
      <c r="C378" s="283"/>
      <c r="D378" s="40"/>
      <c r="E378" s="284"/>
      <c r="F378" s="56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8"/>
    </row>
    <row r="379" spans="1:17" ht="14.25" customHeight="1" hidden="1">
      <c r="A379" s="14"/>
      <c r="B379" s="15">
        <v>5</v>
      </c>
      <c r="C379" s="283"/>
      <c r="D379" s="40"/>
      <c r="E379" s="284"/>
      <c r="F379" s="56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8"/>
    </row>
    <row r="380" spans="1:17" ht="14.25" customHeight="1" hidden="1">
      <c r="A380" s="14"/>
      <c r="B380" s="15">
        <v>6</v>
      </c>
      <c r="C380" s="283"/>
      <c r="D380" s="40"/>
      <c r="E380" s="284"/>
      <c r="F380" s="56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8"/>
    </row>
    <row r="381" spans="1:17" ht="14.25" customHeight="1" hidden="1">
      <c r="A381" s="14"/>
      <c r="B381" s="15">
        <v>7</v>
      </c>
      <c r="C381" s="283"/>
      <c r="D381" s="40"/>
      <c r="E381" s="284"/>
      <c r="F381" s="56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8"/>
    </row>
    <row r="382" spans="1:17" ht="14.25" customHeight="1" hidden="1">
      <c r="A382" s="14"/>
      <c r="B382" s="15">
        <v>8</v>
      </c>
      <c r="C382" s="283"/>
      <c r="D382" s="40"/>
      <c r="E382" s="284"/>
      <c r="F382" s="59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1"/>
    </row>
    <row r="383" spans="1:17" ht="3.75" customHeight="1">
      <c r="A383" s="11"/>
      <c r="B383" s="11"/>
      <c r="C383" s="280"/>
      <c r="D383" s="280"/>
      <c r="E383" s="280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</row>
    <row r="384" spans="1:17" ht="35.25" customHeight="1">
      <c r="A384" s="12" t="s">
        <v>101</v>
      </c>
      <c r="B384" s="13">
        <v>1</v>
      </c>
      <c r="C384" s="281" t="s">
        <v>168</v>
      </c>
      <c r="D384" s="19"/>
      <c r="E384" s="282" t="s">
        <v>169</v>
      </c>
      <c r="F384" s="20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2"/>
    </row>
    <row r="385" spans="1:17" ht="14.25" customHeight="1" hidden="1">
      <c r="A385" s="12"/>
      <c r="B385" s="13">
        <v>2</v>
      </c>
      <c r="C385" s="281"/>
      <c r="D385" s="19"/>
      <c r="E385" s="282"/>
      <c r="F385" s="23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5"/>
    </row>
    <row r="386" spans="1:17" ht="14.25" customHeight="1" hidden="1">
      <c r="A386" s="12"/>
      <c r="B386" s="13">
        <v>3</v>
      </c>
      <c r="C386" s="281"/>
      <c r="D386" s="19"/>
      <c r="E386" s="282"/>
      <c r="F386" s="23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5"/>
    </row>
    <row r="387" spans="1:17" ht="14.25" customHeight="1" hidden="1">
      <c r="A387" s="12"/>
      <c r="B387" s="13">
        <v>4</v>
      </c>
      <c r="C387" s="281"/>
      <c r="D387" s="19"/>
      <c r="E387" s="282"/>
      <c r="F387" s="23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5"/>
    </row>
    <row r="388" spans="1:17" ht="14.25" customHeight="1" hidden="1">
      <c r="A388" s="12"/>
      <c r="B388" s="13">
        <v>5</v>
      </c>
      <c r="C388" s="281"/>
      <c r="D388" s="19"/>
      <c r="E388" s="282"/>
      <c r="F388" s="23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5"/>
    </row>
    <row r="389" spans="1:17" ht="14.25" customHeight="1" hidden="1">
      <c r="A389" s="12"/>
      <c r="B389" s="13">
        <v>6</v>
      </c>
      <c r="C389" s="281"/>
      <c r="D389" s="19"/>
      <c r="E389" s="282"/>
      <c r="F389" s="23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5"/>
    </row>
    <row r="390" spans="1:17" ht="14.25" customHeight="1" hidden="1">
      <c r="A390" s="12"/>
      <c r="B390" s="13">
        <v>7</v>
      </c>
      <c r="C390" s="281"/>
      <c r="D390" s="19"/>
      <c r="E390" s="282"/>
      <c r="F390" s="23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5"/>
    </row>
    <row r="391" spans="1:17" ht="14.25" customHeight="1" hidden="1">
      <c r="A391" s="12"/>
      <c r="B391" s="13">
        <v>8</v>
      </c>
      <c r="C391" s="281"/>
      <c r="D391" s="19"/>
      <c r="E391" s="282"/>
      <c r="F391" s="26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8"/>
    </row>
    <row r="392" spans="1:17" ht="33" customHeight="1">
      <c r="A392" s="14" t="s">
        <v>170</v>
      </c>
      <c r="B392" s="15">
        <v>1</v>
      </c>
      <c r="C392" s="283" t="s">
        <v>171</v>
      </c>
      <c r="D392" s="40" t="s">
        <v>172</v>
      </c>
      <c r="E392" s="284" t="s">
        <v>173</v>
      </c>
      <c r="F392" s="76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5"/>
    </row>
    <row r="393" spans="1:17" ht="14.25" customHeight="1" hidden="1">
      <c r="A393" s="14"/>
      <c r="B393" s="15">
        <v>2</v>
      </c>
      <c r="C393" s="283"/>
      <c r="D393" s="40"/>
      <c r="E393" s="284"/>
      <c r="F393" s="56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8"/>
    </row>
    <row r="394" spans="1:17" ht="14.25" customHeight="1" hidden="1">
      <c r="A394" s="14"/>
      <c r="B394" s="15">
        <v>3</v>
      </c>
      <c r="C394" s="283"/>
      <c r="D394" s="40"/>
      <c r="E394" s="284"/>
      <c r="F394" s="56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8"/>
    </row>
    <row r="395" spans="1:17" ht="14.25" customHeight="1" hidden="1">
      <c r="A395" s="14"/>
      <c r="B395" s="15">
        <v>4</v>
      </c>
      <c r="C395" s="283"/>
      <c r="D395" s="40"/>
      <c r="E395" s="284"/>
      <c r="F395" s="56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8"/>
    </row>
    <row r="396" spans="1:17" ht="14.25" customHeight="1" hidden="1">
      <c r="A396" s="14"/>
      <c r="B396" s="15">
        <v>5</v>
      </c>
      <c r="C396" s="283"/>
      <c r="D396" s="40"/>
      <c r="E396" s="284"/>
      <c r="F396" s="56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8"/>
    </row>
    <row r="397" spans="1:17" ht="14.25" customHeight="1" hidden="1">
      <c r="A397" s="14"/>
      <c r="B397" s="15">
        <v>6</v>
      </c>
      <c r="C397" s="283"/>
      <c r="D397" s="40"/>
      <c r="E397" s="284"/>
      <c r="F397" s="56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8"/>
    </row>
    <row r="398" spans="1:17" ht="14.25" customHeight="1" hidden="1">
      <c r="A398" s="14"/>
      <c r="B398" s="15">
        <v>7</v>
      </c>
      <c r="C398" s="283"/>
      <c r="D398" s="40"/>
      <c r="E398" s="284"/>
      <c r="F398" s="56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8"/>
    </row>
    <row r="399" spans="1:17" ht="14.25" customHeight="1" hidden="1">
      <c r="A399" s="14"/>
      <c r="B399" s="15">
        <v>8</v>
      </c>
      <c r="C399" s="283"/>
      <c r="D399" s="40"/>
      <c r="E399" s="284"/>
      <c r="F399" s="59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1"/>
    </row>
    <row r="400" spans="1:17" ht="3.75" customHeight="1">
      <c r="A400" s="11"/>
      <c r="B400" s="11"/>
      <c r="C400" s="280"/>
      <c r="D400" s="280"/>
      <c r="E400" s="280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</row>
    <row r="401" spans="1:17" ht="14.25" customHeight="1">
      <c r="A401" s="17" t="s">
        <v>174</v>
      </c>
      <c r="B401" s="18">
        <v>1</v>
      </c>
      <c r="C401" s="287" t="s">
        <v>175</v>
      </c>
      <c r="D401" s="79" t="s">
        <v>107</v>
      </c>
      <c r="E401" s="282" t="s">
        <v>176</v>
      </c>
      <c r="F401" s="80" t="s">
        <v>44</v>
      </c>
      <c r="G401" s="81" t="s">
        <v>45</v>
      </c>
      <c r="H401" s="81" t="s">
        <v>46</v>
      </c>
      <c r="I401" s="81" t="s">
        <v>47</v>
      </c>
      <c r="J401" s="81" t="s">
        <v>48</v>
      </c>
      <c r="K401" s="81" t="s">
        <v>49</v>
      </c>
      <c r="L401" s="81" t="s">
        <v>50</v>
      </c>
      <c r="M401" s="81" t="s">
        <v>51</v>
      </c>
      <c r="N401" s="81" t="s">
        <v>52</v>
      </c>
      <c r="O401" s="81" t="s">
        <v>53</v>
      </c>
      <c r="P401" s="81" t="s">
        <v>66</v>
      </c>
      <c r="Q401" s="82" t="s">
        <v>67</v>
      </c>
    </row>
    <row r="402" spans="1:17" ht="14.25" customHeight="1">
      <c r="A402" s="17"/>
      <c r="B402" s="18">
        <v>2</v>
      </c>
      <c r="C402" s="287"/>
      <c r="D402" s="79"/>
      <c r="E402" s="282"/>
      <c r="F402" s="83" t="s">
        <v>68</v>
      </c>
      <c r="G402" s="84" t="s">
        <v>82</v>
      </c>
      <c r="H402" s="84" t="s">
        <v>69</v>
      </c>
      <c r="I402" s="84" t="s">
        <v>70</v>
      </c>
      <c r="J402" s="84" t="s">
        <v>71</v>
      </c>
      <c r="K402" s="84" t="s">
        <v>72</v>
      </c>
      <c r="L402" s="84" t="s">
        <v>73</v>
      </c>
      <c r="M402" s="84" t="s">
        <v>74</v>
      </c>
      <c r="N402" s="84" t="s">
        <v>75</v>
      </c>
      <c r="O402" s="84" t="s">
        <v>115</v>
      </c>
      <c r="P402" s="85"/>
      <c r="Q402" s="86"/>
    </row>
    <row r="403" spans="1:17" ht="14.25" customHeight="1" hidden="1">
      <c r="A403" s="17"/>
      <c r="B403" s="18">
        <v>3</v>
      </c>
      <c r="C403" s="287"/>
      <c r="D403" s="79"/>
      <c r="E403" s="282"/>
      <c r="F403" s="87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6"/>
    </row>
    <row r="404" spans="1:17" ht="14.25" customHeight="1" hidden="1">
      <c r="A404" s="17"/>
      <c r="B404" s="18">
        <v>4</v>
      </c>
      <c r="C404" s="287"/>
      <c r="D404" s="79"/>
      <c r="E404" s="282"/>
      <c r="F404" s="87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6"/>
    </row>
    <row r="405" spans="1:17" ht="14.25" customHeight="1" hidden="1">
      <c r="A405" s="17"/>
      <c r="B405" s="18">
        <v>5</v>
      </c>
      <c r="C405" s="287"/>
      <c r="D405" s="79"/>
      <c r="E405" s="282"/>
      <c r="F405" s="87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6"/>
    </row>
    <row r="406" spans="1:17" ht="14.25" customHeight="1" hidden="1">
      <c r="A406" s="17"/>
      <c r="B406" s="18">
        <v>6</v>
      </c>
      <c r="C406" s="287"/>
      <c r="D406" s="79"/>
      <c r="E406" s="282"/>
      <c r="F406" s="87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6"/>
    </row>
    <row r="407" spans="1:17" ht="14.25" customHeight="1" hidden="1">
      <c r="A407" s="17"/>
      <c r="B407" s="18">
        <v>7</v>
      </c>
      <c r="C407" s="287"/>
      <c r="D407" s="79"/>
      <c r="E407" s="282"/>
      <c r="F407" s="87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6"/>
    </row>
    <row r="408" spans="1:17" ht="14.25" customHeight="1" hidden="1">
      <c r="A408" s="17"/>
      <c r="B408" s="18">
        <v>8</v>
      </c>
      <c r="C408" s="287"/>
      <c r="D408" s="79"/>
      <c r="E408" s="282"/>
      <c r="F408" s="88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90"/>
    </row>
    <row r="409" spans="1:17" ht="3.75" customHeight="1">
      <c r="A409" s="11"/>
      <c r="B409" s="11"/>
      <c r="C409" s="280"/>
      <c r="D409" s="280"/>
      <c r="E409" s="280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</row>
    <row r="410" spans="1:17" ht="14.25" customHeight="1">
      <c r="A410" s="12" t="s">
        <v>104</v>
      </c>
      <c r="B410" s="13">
        <v>1</v>
      </c>
      <c r="C410" s="281"/>
      <c r="D410" s="19"/>
      <c r="E410" s="282" t="s">
        <v>177</v>
      </c>
      <c r="F410" s="38" t="s">
        <v>44</v>
      </c>
      <c r="G410" s="39" t="s">
        <v>45</v>
      </c>
      <c r="H410" s="39" t="s">
        <v>46</v>
      </c>
      <c r="I410" s="39" t="s">
        <v>47</v>
      </c>
      <c r="J410" s="39" t="s">
        <v>48</v>
      </c>
      <c r="K410" s="39" t="s">
        <v>49</v>
      </c>
      <c r="L410" s="39" t="s">
        <v>50</v>
      </c>
      <c r="M410" s="39" t="s">
        <v>51</v>
      </c>
      <c r="N410" s="39" t="s">
        <v>52</v>
      </c>
      <c r="O410" s="39" t="s">
        <v>53</v>
      </c>
      <c r="P410" s="39" t="s">
        <v>66</v>
      </c>
      <c r="Q410" s="62" t="s">
        <v>67</v>
      </c>
    </row>
    <row r="411" spans="1:17" ht="14.25" customHeight="1">
      <c r="A411" s="12"/>
      <c r="B411" s="13">
        <v>2</v>
      </c>
      <c r="C411" s="281"/>
      <c r="D411" s="19"/>
      <c r="E411" s="282"/>
      <c r="F411" s="63" t="s">
        <v>68</v>
      </c>
      <c r="G411" s="64" t="s">
        <v>82</v>
      </c>
      <c r="H411" s="64" t="s">
        <v>69</v>
      </c>
      <c r="I411" s="64" t="s">
        <v>70</v>
      </c>
      <c r="J411" s="64" t="s">
        <v>71</v>
      </c>
      <c r="K411" s="64" t="s">
        <v>72</v>
      </c>
      <c r="L411" s="64" t="s">
        <v>73</v>
      </c>
      <c r="M411" s="64" t="s">
        <v>74</v>
      </c>
      <c r="N411" s="64" t="s">
        <v>75</v>
      </c>
      <c r="O411" s="64" t="s">
        <v>115</v>
      </c>
      <c r="P411" s="33"/>
      <c r="Q411" s="34"/>
    </row>
    <row r="412" spans="1:17" ht="14.25" customHeight="1" hidden="1">
      <c r="A412" s="12"/>
      <c r="B412" s="13">
        <v>3</v>
      </c>
      <c r="C412" s="281"/>
      <c r="D412" s="19"/>
      <c r="E412" s="282"/>
      <c r="F412" s="32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4"/>
    </row>
    <row r="413" spans="1:17" ht="14.25" customHeight="1" hidden="1">
      <c r="A413" s="12"/>
      <c r="B413" s="13">
        <v>4</v>
      </c>
      <c r="C413" s="281"/>
      <c r="D413" s="19"/>
      <c r="E413" s="282"/>
      <c r="F413" s="32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4"/>
    </row>
    <row r="414" spans="1:17" ht="14.25" customHeight="1" hidden="1">
      <c r="A414" s="12"/>
      <c r="B414" s="13">
        <v>5</v>
      </c>
      <c r="C414" s="281"/>
      <c r="D414" s="19"/>
      <c r="E414" s="282"/>
      <c r="F414" s="32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4"/>
    </row>
    <row r="415" spans="1:17" ht="14.25" customHeight="1" hidden="1">
      <c r="A415" s="12"/>
      <c r="B415" s="13">
        <v>6</v>
      </c>
      <c r="C415" s="281"/>
      <c r="D415" s="19"/>
      <c r="E415" s="282"/>
      <c r="F415" s="32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4"/>
    </row>
    <row r="416" spans="1:17" ht="14.25" customHeight="1" hidden="1">
      <c r="A416" s="12"/>
      <c r="B416" s="13">
        <v>7</v>
      </c>
      <c r="C416" s="281"/>
      <c r="D416" s="19"/>
      <c r="E416" s="282"/>
      <c r="F416" s="32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4"/>
    </row>
    <row r="417" spans="1:17" ht="14.25" customHeight="1" hidden="1">
      <c r="A417" s="12"/>
      <c r="B417" s="13">
        <v>8</v>
      </c>
      <c r="C417" s="281"/>
      <c r="D417" s="19"/>
      <c r="E417" s="282"/>
      <c r="F417" s="35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7"/>
    </row>
    <row r="418" spans="1:17" ht="14.25" customHeight="1">
      <c r="A418" s="14" t="s">
        <v>178</v>
      </c>
      <c r="B418" s="15">
        <v>1</v>
      </c>
      <c r="C418" s="285"/>
      <c r="D418" s="78" t="s">
        <v>92</v>
      </c>
      <c r="E418" s="286" t="s">
        <v>179</v>
      </c>
      <c r="F418" s="41" t="s">
        <v>44</v>
      </c>
      <c r="G418" s="42" t="s">
        <v>45</v>
      </c>
      <c r="H418" s="42" t="s">
        <v>46</v>
      </c>
      <c r="I418" s="42" t="s">
        <v>47</v>
      </c>
      <c r="J418" s="42" t="s">
        <v>48</v>
      </c>
      <c r="K418" s="42" t="s">
        <v>49</v>
      </c>
      <c r="L418" s="42" t="s">
        <v>50</v>
      </c>
      <c r="M418" s="42" t="s">
        <v>51</v>
      </c>
      <c r="N418" s="42" t="s">
        <v>52</v>
      </c>
      <c r="O418" s="42" t="s">
        <v>53</v>
      </c>
      <c r="P418" s="42" t="s">
        <v>66</v>
      </c>
      <c r="Q418" s="65" t="s">
        <v>67</v>
      </c>
    </row>
    <row r="419" spans="1:17" ht="14.25" customHeight="1">
      <c r="A419" s="14"/>
      <c r="B419" s="15">
        <v>2</v>
      </c>
      <c r="C419" s="285"/>
      <c r="D419" s="40"/>
      <c r="E419" s="286"/>
      <c r="F419" s="66" t="s">
        <v>68</v>
      </c>
      <c r="G419" s="67" t="s">
        <v>82</v>
      </c>
      <c r="H419" s="67" t="s">
        <v>69</v>
      </c>
      <c r="I419" s="67" t="s">
        <v>70</v>
      </c>
      <c r="J419" s="67" t="s">
        <v>71</v>
      </c>
      <c r="K419" s="67" t="s">
        <v>72</v>
      </c>
      <c r="L419" s="67" t="s">
        <v>73</v>
      </c>
      <c r="M419" s="67" t="s">
        <v>74</v>
      </c>
      <c r="N419" s="67" t="s">
        <v>75</v>
      </c>
      <c r="O419" s="67" t="s">
        <v>115</v>
      </c>
      <c r="P419" s="47"/>
      <c r="Q419" s="48"/>
    </row>
    <row r="420" spans="1:17" ht="14.25" customHeight="1" hidden="1">
      <c r="A420" s="14"/>
      <c r="B420" s="15">
        <v>3</v>
      </c>
      <c r="C420" s="285"/>
      <c r="D420" s="40"/>
      <c r="E420" s="286"/>
      <c r="F420" s="46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8"/>
    </row>
    <row r="421" spans="1:17" ht="14.25" customHeight="1" hidden="1">
      <c r="A421" s="14"/>
      <c r="B421" s="15">
        <v>4</v>
      </c>
      <c r="C421" s="285"/>
      <c r="D421" s="40"/>
      <c r="E421" s="286"/>
      <c r="F421" s="46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8"/>
    </row>
    <row r="422" spans="1:17" ht="14.25" customHeight="1" hidden="1">
      <c r="A422" s="14"/>
      <c r="B422" s="15">
        <v>5</v>
      </c>
      <c r="C422" s="285"/>
      <c r="D422" s="40"/>
      <c r="E422" s="286"/>
      <c r="F422" s="46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8"/>
    </row>
    <row r="423" spans="1:17" ht="14.25" customHeight="1" hidden="1">
      <c r="A423" s="14"/>
      <c r="B423" s="15">
        <v>6</v>
      </c>
      <c r="C423" s="285"/>
      <c r="D423" s="40"/>
      <c r="E423" s="286"/>
      <c r="F423" s="46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8"/>
    </row>
    <row r="424" spans="1:17" ht="14.25" customHeight="1" hidden="1">
      <c r="A424" s="14"/>
      <c r="B424" s="15">
        <v>7</v>
      </c>
      <c r="C424" s="285"/>
      <c r="D424" s="40"/>
      <c r="E424" s="286"/>
      <c r="F424" s="46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8"/>
    </row>
    <row r="425" spans="1:17" ht="14.25" customHeight="1" hidden="1">
      <c r="A425" s="14"/>
      <c r="B425" s="15">
        <v>8</v>
      </c>
      <c r="C425" s="285"/>
      <c r="D425" s="40"/>
      <c r="E425" s="286"/>
      <c r="F425" s="49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1"/>
    </row>
    <row r="426" spans="1:17" ht="14.25" customHeight="1">
      <c r="A426" s="14" t="s">
        <v>180</v>
      </c>
      <c r="B426" s="15">
        <v>1</v>
      </c>
      <c r="C426" s="285"/>
      <c r="D426" s="78" t="s">
        <v>92</v>
      </c>
      <c r="E426" s="286" t="s">
        <v>181</v>
      </c>
      <c r="F426" s="52" t="s">
        <v>44</v>
      </c>
      <c r="G426" s="53" t="s">
        <v>45</v>
      </c>
      <c r="H426" s="53" t="s">
        <v>46</v>
      </c>
      <c r="I426" s="53" t="s">
        <v>47</v>
      </c>
      <c r="J426" s="53" t="s">
        <v>48</v>
      </c>
      <c r="K426" s="53" t="s">
        <v>49</v>
      </c>
      <c r="L426" s="53" t="s">
        <v>50</v>
      </c>
      <c r="M426" s="53" t="s">
        <v>51</v>
      </c>
      <c r="N426" s="53" t="s">
        <v>52</v>
      </c>
      <c r="O426" s="53" t="s">
        <v>53</v>
      </c>
      <c r="P426" s="53" t="s">
        <v>66</v>
      </c>
      <c r="Q426" s="73" t="s">
        <v>67</v>
      </c>
    </row>
    <row r="427" spans="1:17" ht="14.25" customHeight="1">
      <c r="A427" s="14"/>
      <c r="B427" s="15">
        <v>2</v>
      </c>
      <c r="C427" s="285"/>
      <c r="D427" s="40"/>
      <c r="E427" s="286"/>
      <c r="F427" s="74" t="s">
        <v>68</v>
      </c>
      <c r="G427" s="75" t="s">
        <v>82</v>
      </c>
      <c r="H427" s="75" t="s">
        <v>69</v>
      </c>
      <c r="I427" s="75" t="s">
        <v>70</v>
      </c>
      <c r="J427" s="75" t="s">
        <v>71</v>
      </c>
      <c r="K427" s="75" t="s">
        <v>72</v>
      </c>
      <c r="L427" s="75" t="s">
        <v>73</v>
      </c>
      <c r="M427" s="75" t="s">
        <v>74</v>
      </c>
      <c r="N427" s="75" t="s">
        <v>75</v>
      </c>
      <c r="O427" s="75" t="s">
        <v>115</v>
      </c>
      <c r="P427" s="57"/>
      <c r="Q427" s="58"/>
    </row>
    <row r="428" spans="1:17" ht="14.25" customHeight="1" hidden="1">
      <c r="A428" s="14"/>
      <c r="B428" s="15">
        <v>3</v>
      </c>
      <c r="C428" s="285"/>
      <c r="D428" s="40"/>
      <c r="E428" s="286"/>
      <c r="F428" s="56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8"/>
    </row>
    <row r="429" spans="1:17" ht="14.25" customHeight="1" hidden="1">
      <c r="A429" s="14"/>
      <c r="B429" s="15">
        <v>4</v>
      </c>
      <c r="C429" s="285"/>
      <c r="D429" s="40"/>
      <c r="E429" s="286"/>
      <c r="F429" s="56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8"/>
    </row>
    <row r="430" spans="1:17" ht="14.25" customHeight="1" hidden="1">
      <c r="A430" s="14"/>
      <c r="B430" s="15">
        <v>5</v>
      </c>
      <c r="C430" s="285"/>
      <c r="D430" s="40"/>
      <c r="E430" s="286"/>
      <c r="F430" s="56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8"/>
    </row>
    <row r="431" spans="1:17" ht="14.25" customHeight="1" hidden="1">
      <c r="A431" s="14"/>
      <c r="B431" s="15">
        <v>6</v>
      </c>
      <c r="C431" s="285"/>
      <c r="D431" s="40"/>
      <c r="E431" s="286"/>
      <c r="F431" s="56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8"/>
    </row>
    <row r="432" spans="1:17" ht="14.25" customHeight="1" hidden="1">
      <c r="A432" s="14"/>
      <c r="B432" s="15">
        <v>7</v>
      </c>
      <c r="C432" s="285"/>
      <c r="D432" s="40"/>
      <c r="E432" s="286"/>
      <c r="F432" s="56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8"/>
    </row>
    <row r="433" spans="1:17" ht="14.25" customHeight="1" hidden="1">
      <c r="A433" s="14"/>
      <c r="B433" s="15">
        <v>8</v>
      </c>
      <c r="C433" s="285"/>
      <c r="D433" s="40"/>
      <c r="E433" s="286"/>
      <c r="F433" s="59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1"/>
    </row>
    <row r="434" spans="1:17" ht="14.25" customHeight="1">
      <c r="A434" s="14" t="s">
        <v>182</v>
      </c>
      <c r="B434" s="15">
        <v>1</v>
      </c>
      <c r="C434" s="285"/>
      <c r="D434" s="78" t="s">
        <v>92</v>
      </c>
      <c r="E434" s="286" t="s">
        <v>183</v>
      </c>
      <c r="F434" s="77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5"/>
    </row>
    <row r="435" spans="1:17" ht="14.25" customHeight="1" hidden="1">
      <c r="A435" s="14"/>
      <c r="B435" s="15">
        <v>2</v>
      </c>
      <c r="C435" s="285"/>
      <c r="D435" s="40"/>
      <c r="E435" s="286"/>
      <c r="F435" s="46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8"/>
    </row>
    <row r="436" spans="1:17" ht="14.25" customHeight="1" hidden="1">
      <c r="A436" s="14"/>
      <c r="B436" s="15">
        <v>3</v>
      </c>
      <c r="C436" s="285"/>
      <c r="D436" s="40"/>
      <c r="E436" s="286"/>
      <c r="F436" s="46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8"/>
    </row>
    <row r="437" spans="1:17" ht="14.25" customHeight="1" hidden="1">
      <c r="A437" s="14"/>
      <c r="B437" s="15">
        <v>4</v>
      </c>
      <c r="C437" s="285"/>
      <c r="D437" s="40"/>
      <c r="E437" s="286"/>
      <c r="F437" s="46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8"/>
    </row>
    <row r="438" spans="1:17" ht="14.25" customHeight="1" hidden="1">
      <c r="A438" s="14"/>
      <c r="B438" s="15">
        <v>5</v>
      </c>
      <c r="C438" s="285"/>
      <c r="D438" s="40"/>
      <c r="E438" s="286"/>
      <c r="F438" s="46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8"/>
    </row>
    <row r="439" spans="1:17" ht="14.25" customHeight="1" hidden="1">
      <c r="A439" s="14"/>
      <c r="B439" s="15">
        <v>6</v>
      </c>
      <c r="C439" s="285"/>
      <c r="D439" s="40"/>
      <c r="E439" s="286"/>
      <c r="F439" s="46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8"/>
    </row>
    <row r="440" spans="1:17" ht="14.25" customHeight="1" hidden="1">
      <c r="A440" s="14"/>
      <c r="B440" s="15">
        <v>7</v>
      </c>
      <c r="C440" s="285"/>
      <c r="D440" s="40"/>
      <c r="E440" s="286"/>
      <c r="F440" s="46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8"/>
    </row>
    <row r="441" spans="1:17" ht="14.25" customHeight="1" hidden="1">
      <c r="A441" s="14"/>
      <c r="B441" s="15">
        <v>8</v>
      </c>
      <c r="C441" s="285"/>
      <c r="D441" s="40"/>
      <c r="E441" s="286"/>
      <c r="F441" s="49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1"/>
    </row>
    <row r="442" spans="1:17" ht="14.25" customHeight="1">
      <c r="A442" s="14" t="s">
        <v>184</v>
      </c>
      <c r="B442" s="15">
        <v>1</v>
      </c>
      <c r="C442" s="285"/>
      <c r="D442" s="78" t="s">
        <v>92</v>
      </c>
      <c r="E442" s="286" t="s">
        <v>185</v>
      </c>
      <c r="F442" s="76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5"/>
    </row>
    <row r="443" spans="1:17" ht="14.25" customHeight="1" hidden="1">
      <c r="A443" s="14"/>
      <c r="B443" s="15">
        <v>2</v>
      </c>
      <c r="C443" s="285"/>
      <c r="D443" s="40"/>
      <c r="E443" s="286"/>
      <c r="F443" s="56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8"/>
    </row>
    <row r="444" spans="1:17" ht="14.25" customHeight="1" hidden="1">
      <c r="A444" s="14"/>
      <c r="B444" s="15">
        <v>3</v>
      </c>
      <c r="C444" s="285"/>
      <c r="D444" s="40"/>
      <c r="E444" s="286"/>
      <c r="F444" s="56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8"/>
    </row>
    <row r="445" spans="1:17" ht="14.25" customHeight="1" hidden="1">
      <c r="A445" s="14"/>
      <c r="B445" s="15">
        <v>4</v>
      </c>
      <c r="C445" s="285"/>
      <c r="D445" s="40"/>
      <c r="E445" s="286"/>
      <c r="F445" s="56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8"/>
    </row>
    <row r="446" spans="1:17" ht="14.25" customHeight="1" hidden="1">
      <c r="A446" s="14"/>
      <c r="B446" s="15">
        <v>5</v>
      </c>
      <c r="C446" s="285"/>
      <c r="D446" s="40"/>
      <c r="E446" s="286"/>
      <c r="F446" s="56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8"/>
    </row>
    <row r="447" spans="1:17" ht="14.25" customHeight="1" hidden="1">
      <c r="A447" s="14"/>
      <c r="B447" s="15">
        <v>6</v>
      </c>
      <c r="C447" s="285"/>
      <c r="D447" s="40"/>
      <c r="E447" s="286"/>
      <c r="F447" s="56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8"/>
    </row>
    <row r="448" spans="1:17" ht="14.25" customHeight="1" hidden="1">
      <c r="A448" s="14"/>
      <c r="B448" s="15">
        <v>7</v>
      </c>
      <c r="C448" s="285"/>
      <c r="D448" s="40"/>
      <c r="E448" s="286"/>
      <c r="F448" s="56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8"/>
    </row>
    <row r="449" spans="1:17" ht="14.25" customHeight="1" hidden="1">
      <c r="A449" s="14"/>
      <c r="B449" s="15">
        <v>8</v>
      </c>
      <c r="C449" s="285"/>
      <c r="D449" s="40"/>
      <c r="E449" s="286"/>
      <c r="F449" s="59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1"/>
    </row>
  </sheetData>
  <sheetProtection/>
  <mergeCells count="125">
    <mergeCell ref="C442:C449"/>
    <mergeCell ref="E442:E449"/>
    <mergeCell ref="C426:C433"/>
    <mergeCell ref="E426:E433"/>
    <mergeCell ref="C434:C441"/>
    <mergeCell ref="E434:E441"/>
    <mergeCell ref="C409:E409"/>
    <mergeCell ref="C410:C417"/>
    <mergeCell ref="E410:E417"/>
    <mergeCell ref="C418:C425"/>
    <mergeCell ref="E418:E425"/>
    <mergeCell ref="C392:C399"/>
    <mergeCell ref="E392:E399"/>
    <mergeCell ref="C400:E400"/>
    <mergeCell ref="C401:C408"/>
    <mergeCell ref="E401:E408"/>
    <mergeCell ref="C375:C382"/>
    <mergeCell ref="E375:E382"/>
    <mergeCell ref="C383:E383"/>
    <mergeCell ref="C384:C391"/>
    <mergeCell ref="E384:E391"/>
    <mergeCell ref="C358:C365"/>
    <mergeCell ref="E358:E365"/>
    <mergeCell ref="C366:E366"/>
    <mergeCell ref="C367:C374"/>
    <mergeCell ref="E367:E374"/>
    <mergeCell ref="C341:E341"/>
    <mergeCell ref="C342:C349"/>
    <mergeCell ref="E342:E349"/>
    <mergeCell ref="C350:C357"/>
    <mergeCell ref="E350:E357"/>
    <mergeCell ref="C325:C332"/>
    <mergeCell ref="E325:E332"/>
    <mergeCell ref="C333:C340"/>
    <mergeCell ref="E333:E340"/>
    <mergeCell ref="C308:E308"/>
    <mergeCell ref="C309:C316"/>
    <mergeCell ref="E309:E316"/>
    <mergeCell ref="C317:C324"/>
    <mergeCell ref="E317:E324"/>
    <mergeCell ref="C292:C299"/>
    <mergeCell ref="E292:E299"/>
    <mergeCell ref="C300:C307"/>
    <mergeCell ref="E300:E307"/>
    <mergeCell ref="C276:C283"/>
    <mergeCell ref="E276:E283"/>
    <mergeCell ref="C284:C291"/>
    <mergeCell ref="E284:E291"/>
    <mergeCell ref="C259:C266"/>
    <mergeCell ref="E259:E266"/>
    <mergeCell ref="C267:E267"/>
    <mergeCell ref="C268:C275"/>
    <mergeCell ref="E268:E275"/>
    <mergeCell ref="C243:C250"/>
    <mergeCell ref="E243:E250"/>
    <mergeCell ref="C251:C258"/>
    <mergeCell ref="E251:E258"/>
    <mergeCell ref="C227:C234"/>
    <mergeCell ref="E227:E234"/>
    <mergeCell ref="C235:C242"/>
    <mergeCell ref="E235:E242"/>
    <mergeCell ref="C217:E217"/>
    <mergeCell ref="C218:C225"/>
    <mergeCell ref="E218:E225"/>
    <mergeCell ref="C226:E226"/>
    <mergeCell ref="C201:C208"/>
    <mergeCell ref="E201:E208"/>
    <mergeCell ref="C209:C216"/>
    <mergeCell ref="E209:E216"/>
    <mergeCell ref="C185:C192"/>
    <mergeCell ref="E185:E192"/>
    <mergeCell ref="C193:C200"/>
    <mergeCell ref="E193:E200"/>
    <mergeCell ref="C169:C176"/>
    <mergeCell ref="E169:E176"/>
    <mergeCell ref="C177:C184"/>
    <mergeCell ref="E177:E184"/>
    <mergeCell ref="C153:C160"/>
    <mergeCell ref="E153:E160"/>
    <mergeCell ref="C161:C168"/>
    <mergeCell ref="E161:E168"/>
    <mergeCell ref="C137:C144"/>
    <mergeCell ref="E137:E144"/>
    <mergeCell ref="C145:C152"/>
    <mergeCell ref="E145:E152"/>
    <mergeCell ref="C120:E120"/>
    <mergeCell ref="C121:C128"/>
    <mergeCell ref="E121:E128"/>
    <mergeCell ref="C129:C136"/>
    <mergeCell ref="E129:E136"/>
    <mergeCell ref="C104:C111"/>
    <mergeCell ref="E104:E111"/>
    <mergeCell ref="C112:C119"/>
    <mergeCell ref="E112:E119"/>
    <mergeCell ref="C87:C94"/>
    <mergeCell ref="E87:E94"/>
    <mergeCell ref="C95:E95"/>
    <mergeCell ref="C96:C103"/>
    <mergeCell ref="E96:E103"/>
    <mergeCell ref="C71:C78"/>
    <mergeCell ref="E71:E78"/>
    <mergeCell ref="C79:C86"/>
    <mergeCell ref="E79:E86"/>
    <mergeCell ref="C55:C62"/>
    <mergeCell ref="E55:E62"/>
    <mergeCell ref="C63:C70"/>
    <mergeCell ref="E63:E70"/>
    <mergeCell ref="C38:C45"/>
    <mergeCell ref="E38:E45"/>
    <mergeCell ref="C46:E46"/>
    <mergeCell ref="C47:C54"/>
    <mergeCell ref="E47:E54"/>
    <mergeCell ref="C37:E37"/>
    <mergeCell ref="C11:C18"/>
    <mergeCell ref="E11:E18"/>
    <mergeCell ref="C19:E19"/>
    <mergeCell ref="C20:C27"/>
    <mergeCell ref="E20:E27"/>
    <mergeCell ref="C1:E1"/>
    <mergeCell ref="C2:C9"/>
    <mergeCell ref="E2:E9"/>
    <mergeCell ref="C10:E10"/>
    <mergeCell ref="C28:E28"/>
    <mergeCell ref="C29:C36"/>
    <mergeCell ref="E29:E36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0"/>
  <sheetViews>
    <sheetView showGridLines="0" zoomScalePageLayoutView="0" workbookViewId="0" topLeftCell="A1">
      <selection activeCell="C8" sqref="C8"/>
    </sheetView>
  </sheetViews>
  <sheetFormatPr defaultColWidth="14.66015625" defaultRowHeight="14.25" customHeight="1"/>
  <cols>
    <col min="1" max="1" width="3.33203125" style="7" customWidth="1"/>
    <col min="2" max="2" width="7.5" style="7" customWidth="1"/>
    <col min="3" max="3" width="129.16015625" style="7" customWidth="1"/>
    <col min="4" max="16384" width="14.66015625" style="7" customWidth="1"/>
  </cols>
  <sheetData>
    <row r="1" spans="1:3" ht="20.25" customHeight="1">
      <c r="A1" s="5"/>
      <c r="B1" s="6" t="s">
        <v>10</v>
      </c>
      <c r="C1" s="6" t="s">
        <v>11</v>
      </c>
    </row>
    <row r="2" spans="1:3" ht="14.25" customHeight="1">
      <c r="A2" s="5"/>
      <c r="B2" s="8"/>
      <c r="C2" s="9" t="s">
        <v>12</v>
      </c>
    </row>
    <row r="3" spans="1:3" ht="14.25" customHeight="1">
      <c r="A3" s="5"/>
      <c r="B3" s="8">
        <v>1</v>
      </c>
      <c r="C3" s="10" t="s">
        <v>538</v>
      </c>
    </row>
    <row r="4" spans="1:3" ht="14.25" customHeight="1">
      <c r="A4" s="5"/>
      <c r="B4" s="8">
        <v>2</v>
      </c>
      <c r="C4" s="10" t="s">
        <v>539</v>
      </c>
    </row>
    <row r="5" spans="1:3" ht="14.25" customHeight="1">
      <c r="A5" s="5"/>
      <c r="B5" s="8">
        <v>3</v>
      </c>
      <c r="C5" s="10" t="s">
        <v>540</v>
      </c>
    </row>
    <row r="6" spans="1:3" ht="14.25" customHeight="1">
      <c r="A6" s="5"/>
      <c r="B6" s="8">
        <v>4</v>
      </c>
      <c r="C6" s="10" t="s">
        <v>541</v>
      </c>
    </row>
    <row r="7" spans="1:3" ht="14.25" customHeight="1">
      <c r="A7" s="5"/>
      <c r="B7" s="8">
        <v>5</v>
      </c>
      <c r="C7" s="10" t="s">
        <v>542</v>
      </c>
    </row>
    <row r="8" spans="1:3" ht="14.25" customHeight="1">
      <c r="A8" s="5"/>
      <c r="B8" s="8"/>
      <c r="C8" s="532" t="s">
        <v>546</v>
      </c>
    </row>
    <row r="9" spans="1:3" ht="14.25" customHeight="1">
      <c r="A9" s="5"/>
      <c r="B9" s="8">
        <v>1</v>
      </c>
      <c r="C9" s="10" t="s">
        <v>543</v>
      </c>
    </row>
    <row r="10" spans="1:3" ht="14.25" customHeight="1">
      <c r="A10" s="5"/>
      <c r="B10" s="8">
        <v>2</v>
      </c>
      <c r="C10" s="10" t="s">
        <v>544</v>
      </c>
    </row>
    <row r="11" spans="1:3" ht="14.25" customHeight="1">
      <c r="A11" s="5"/>
      <c r="B11" s="8">
        <v>3</v>
      </c>
      <c r="C11" s="10" t="s">
        <v>545</v>
      </c>
    </row>
    <row r="12" spans="1:3" ht="14.25" customHeight="1">
      <c r="A12" s="5"/>
      <c r="B12" s="8"/>
      <c r="C12" s="9" t="s">
        <v>22</v>
      </c>
    </row>
    <row r="13" spans="1:3" ht="14.25" customHeight="1">
      <c r="A13" s="5"/>
      <c r="B13" s="8" t="s">
        <v>13</v>
      </c>
      <c r="C13" s="10" t="s">
        <v>23</v>
      </c>
    </row>
    <row r="14" spans="1:3" ht="14.25" customHeight="1">
      <c r="A14" s="5"/>
      <c r="B14" s="8"/>
      <c r="C14" s="9" t="s">
        <v>24</v>
      </c>
    </row>
    <row r="15" spans="1:3" ht="14.25" customHeight="1">
      <c r="A15" s="5"/>
      <c r="B15" s="8" t="s">
        <v>13</v>
      </c>
      <c r="C15" s="10" t="s">
        <v>25</v>
      </c>
    </row>
    <row r="16" spans="1:3" ht="14.25" customHeight="1">
      <c r="A16" s="5"/>
      <c r="B16" s="8" t="s">
        <v>14</v>
      </c>
      <c r="C16" s="10" t="s">
        <v>26</v>
      </c>
    </row>
    <row r="17" spans="1:3" ht="14.25" customHeight="1">
      <c r="A17" s="5"/>
      <c r="B17" s="8" t="s">
        <v>15</v>
      </c>
      <c r="C17" s="10" t="s">
        <v>27</v>
      </c>
    </row>
    <row r="18" spans="1:3" ht="14.25" customHeight="1">
      <c r="A18" s="5"/>
      <c r="B18" s="8"/>
      <c r="C18" s="9" t="s">
        <v>28</v>
      </c>
    </row>
    <row r="19" spans="1:3" ht="14.25" customHeight="1">
      <c r="A19" s="5"/>
      <c r="B19" s="8" t="s">
        <v>13</v>
      </c>
      <c r="C19" s="10" t="s">
        <v>29</v>
      </c>
    </row>
    <row r="20" spans="1:3" ht="14.25" customHeight="1">
      <c r="A20" s="5"/>
      <c r="B20" s="8" t="s">
        <v>14</v>
      </c>
      <c r="C20" s="10" t="s">
        <v>30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96"/>
  <sheetViews>
    <sheetView showGridLines="0" tabSelected="1" zoomScalePageLayoutView="0" workbookViewId="0" topLeftCell="A1">
      <selection activeCell="B6" sqref="B6:D6"/>
    </sheetView>
  </sheetViews>
  <sheetFormatPr defaultColWidth="14.66015625" defaultRowHeight="14.25" customHeight="1"/>
  <cols>
    <col min="1" max="1" width="3.33203125" style="1" customWidth="1"/>
    <col min="2" max="2" width="73.33203125" style="1" customWidth="1"/>
    <col min="3" max="3" width="20" style="1" customWidth="1"/>
    <col min="4" max="4" width="43.33203125" style="1" customWidth="1"/>
    <col min="5" max="16384" width="14.66015625" style="1" customWidth="1"/>
  </cols>
  <sheetData>
    <row r="1" spans="1:8" ht="11.25" customHeight="1">
      <c r="A1" s="2"/>
      <c r="B1" s="292" t="s">
        <v>9</v>
      </c>
      <c r="C1" s="293"/>
      <c r="D1" s="294"/>
      <c r="E1"/>
      <c r="F1"/>
      <c r="G1"/>
      <c r="H1"/>
    </row>
    <row r="2" spans="1:8" ht="56.25" customHeight="1">
      <c r="A2" s="2"/>
      <c r="B2" s="288" t="s">
        <v>549</v>
      </c>
      <c r="C2" s="289"/>
      <c r="D2" s="290"/>
      <c r="E2"/>
      <c r="F2"/>
      <c r="G2"/>
      <c r="H2"/>
    </row>
    <row r="3" spans="1:8" ht="11.25" customHeight="1">
      <c r="A3" s="2"/>
      <c r="B3" s="295" t="s">
        <v>0</v>
      </c>
      <c r="C3" s="296"/>
      <c r="D3" s="297"/>
      <c r="E3"/>
      <c r="F3"/>
      <c r="G3"/>
      <c r="H3"/>
    </row>
    <row r="4" spans="1:8" ht="11.25" customHeight="1">
      <c r="A4" s="2"/>
      <c r="B4" s="288" t="s">
        <v>1</v>
      </c>
      <c r="C4" s="289"/>
      <c r="D4" s="290"/>
      <c r="E4"/>
      <c r="F4"/>
      <c r="G4"/>
      <c r="H4"/>
    </row>
    <row r="5" spans="1:8" ht="11.25" customHeight="1">
      <c r="A5" s="2"/>
      <c r="B5" s="288" t="s">
        <v>2</v>
      </c>
      <c r="C5" s="289"/>
      <c r="D5" s="290"/>
      <c r="E5"/>
      <c r="F5"/>
      <c r="G5"/>
      <c r="H5"/>
    </row>
    <row r="6" spans="1:8" ht="11.25" customHeight="1">
      <c r="A6" s="2"/>
      <c r="B6" s="288" t="s">
        <v>553</v>
      </c>
      <c r="C6" s="289"/>
      <c r="D6" s="290"/>
      <c r="E6"/>
      <c r="F6"/>
      <c r="G6"/>
      <c r="H6"/>
    </row>
    <row r="7" spans="1:8" ht="22.5" customHeight="1">
      <c r="A7" s="2"/>
      <c r="B7" s="288" t="s">
        <v>428</v>
      </c>
      <c r="C7" s="289"/>
      <c r="D7" s="290"/>
      <c r="E7"/>
      <c r="F7"/>
      <c r="G7"/>
      <c r="H7"/>
    </row>
    <row r="8" spans="1:8" ht="11.25" customHeight="1">
      <c r="A8" s="2"/>
      <c r="B8" s="288" t="s">
        <v>551</v>
      </c>
      <c r="C8" s="289"/>
      <c r="D8" s="290"/>
      <c r="E8"/>
      <c r="F8"/>
      <c r="G8"/>
      <c r="H8"/>
    </row>
    <row r="9" spans="1:8" ht="11.25" customHeight="1">
      <c r="A9" s="2"/>
      <c r="B9" s="288" t="s">
        <v>552</v>
      </c>
      <c r="C9" s="289"/>
      <c r="D9" s="290"/>
      <c r="E9"/>
      <c r="F9"/>
      <c r="G9"/>
      <c r="H9"/>
    </row>
    <row r="10" spans="1:8" ht="11.25" customHeight="1">
      <c r="A10" s="2"/>
      <c r="B10" s="288"/>
      <c r="C10" s="289"/>
      <c r="D10" s="290"/>
      <c r="E10"/>
      <c r="F10"/>
      <c r="G10"/>
      <c r="H10"/>
    </row>
    <row r="11" spans="1:8" ht="22.5" customHeight="1">
      <c r="A11" s="2"/>
      <c r="B11" s="291" t="s">
        <v>426</v>
      </c>
      <c r="C11" s="289"/>
      <c r="D11" s="290"/>
      <c r="E11"/>
      <c r="F11"/>
      <c r="G11"/>
      <c r="H11"/>
    </row>
    <row r="12" spans="1:8" ht="22.5" customHeight="1">
      <c r="A12" s="2"/>
      <c r="B12" s="288" t="s">
        <v>3</v>
      </c>
      <c r="C12" s="289"/>
      <c r="D12" s="290"/>
      <c r="E12"/>
      <c r="F12"/>
      <c r="G12"/>
      <c r="H12"/>
    </row>
    <row r="13" spans="1:8" ht="11.25" customHeight="1">
      <c r="A13" s="2"/>
      <c r="B13" s="298" t="s">
        <v>4</v>
      </c>
      <c r="C13" s="299"/>
      <c r="D13" s="300"/>
      <c r="E13"/>
      <c r="F13"/>
      <c r="G13"/>
      <c r="H13"/>
    </row>
    <row r="14" spans="1:8" ht="22.5" customHeight="1">
      <c r="A14" s="2"/>
      <c r="B14" s="301" t="s">
        <v>427</v>
      </c>
      <c r="C14" s="302"/>
      <c r="D14" s="303"/>
      <c r="E14"/>
      <c r="F14"/>
      <c r="G14"/>
      <c r="H14"/>
    </row>
    <row r="15" spans="1:8" ht="33.75" customHeight="1">
      <c r="A15" s="2"/>
      <c r="B15" s="304" t="s">
        <v>550</v>
      </c>
      <c r="C15" s="305"/>
      <c r="D15" s="306"/>
      <c r="E15"/>
      <c r="F15"/>
      <c r="G15"/>
      <c r="H15"/>
    </row>
    <row r="16" spans="1:8" ht="11.25" customHeight="1">
      <c r="A16" s="2"/>
      <c r="B16" s="288" t="s">
        <v>5</v>
      </c>
      <c r="C16" s="289"/>
      <c r="D16" s="290"/>
      <c r="E16"/>
      <c r="F16"/>
      <c r="G16"/>
      <c r="H16"/>
    </row>
    <row r="17" spans="1:8" ht="11.25" customHeight="1">
      <c r="A17" s="2"/>
      <c r="B17" s="288" t="s">
        <v>5</v>
      </c>
      <c r="C17" s="289"/>
      <c r="D17" s="290"/>
      <c r="E17"/>
      <c r="F17"/>
      <c r="G17"/>
      <c r="H17"/>
    </row>
    <row r="18" spans="1:8" ht="11.25" customHeight="1">
      <c r="A18" s="2"/>
      <c r="B18" s="288" t="s">
        <v>5</v>
      </c>
      <c r="C18" s="289"/>
      <c r="D18" s="290"/>
      <c r="E18"/>
      <c r="F18"/>
      <c r="G18"/>
      <c r="H18"/>
    </row>
    <row r="19" spans="1:8" ht="11.25" customHeight="1">
      <c r="A19" s="2"/>
      <c r="B19" s="288" t="s">
        <v>5</v>
      </c>
      <c r="C19" s="289"/>
      <c r="D19" s="290"/>
      <c r="E19"/>
      <c r="F19"/>
      <c r="G19"/>
      <c r="H19"/>
    </row>
    <row r="20" spans="1:8" ht="11.25" customHeight="1">
      <c r="A20" s="2"/>
      <c r="B20" s="288" t="s">
        <v>5</v>
      </c>
      <c r="C20" s="289"/>
      <c r="D20" s="290"/>
      <c r="E20"/>
      <c r="F20"/>
      <c r="G20"/>
      <c r="H20"/>
    </row>
    <row r="21" spans="1:8" ht="11.25" customHeight="1">
      <c r="A21" s="2"/>
      <c r="B21" s="288" t="s">
        <v>5</v>
      </c>
      <c r="C21" s="289"/>
      <c r="D21" s="290"/>
      <c r="E21"/>
      <c r="F21"/>
      <c r="G21"/>
      <c r="H21"/>
    </row>
    <row r="22" spans="1:8" ht="11.25" customHeight="1">
      <c r="A22" s="2"/>
      <c r="B22" s="288" t="s">
        <v>5</v>
      </c>
      <c r="C22" s="289"/>
      <c r="D22" s="290"/>
      <c r="E22"/>
      <c r="F22"/>
      <c r="G22"/>
      <c r="H22"/>
    </row>
    <row r="23" spans="1:8" ht="11.25" customHeight="1">
      <c r="A23" s="2"/>
      <c r="B23" s="288" t="s">
        <v>5</v>
      </c>
      <c r="C23" s="289"/>
      <c r="D23" s="290"/>
      <c r="E23"/>
      <c r="F23"/>
      <c r="G23"/>
      <c r="H23"/>
    </row>
    <row r="24" spans="1:8" ht="11.25" customHeight="1">
      <c r="A24" s="2"/>
      <c r="B24" s="288" t="s">
        <v>5</v>
      </c>
      <c r="C24" s="289"/>
      <c r="D24" s="290"/>
      <c r="E24"/>
      <c r="F24"/>
      <c r="G24"/>
      <c r="H24"/>
    </row>
    <row r="25" spans="1:8" ht="11.25" customHeight="1">
      <c r="A25" s="2"/>
      <c r="B25" s="288" t="s">
        <v>5</v>
      </c>
      <c r="C25" s="289"/>
      <c r="D25" s="290"/>
      <c r="E25"/>
      <c r="F25"/>
      <c r="G25"/>
      <c r="H25"/>
    </row>
    <row r="26" spans="1:8" ht="11.25" customHeight="1">
      <c r="A26" s="2"/>
      <c r="B26" s="288" t="s">
        <v>5</v>
      </c>
      <c r="C26" s="289"/>
      <c r="D26" s="290"/>
      <c r="E26"/>
      <c r="F26"/>
      <c r="G26"/>
      <c r="H26"/>
    </row>
    <row r="27" spans="1:8" ht="11.25" customHeight="1">
      <c r="A27" s="2"/>
      <c r="B27" s="288" t="s">
        <v>5</v>
      </c>
      <c r="C27" s="289"/>
      <c r="D27" s="290"/>
      <c r="E27"/>
      <c r="F27"/>
      <c r="G27"/>
      <c r="H27"/>
    </row>
    <row r="28" spans="1:8" ht="11.25" customHeight="1">
      <c r="A28" s="2"/>
      <c r="B28" s="288" t="s">
        <v>5</v>
      </c>
      <c r="C28" s="289"/>
      <c r="D28" s="290"/>
      <c r="E28"/>
      <c r="F28"/>
      <c r="G28"/>
      <c r="H28"/>
    </row>
    <row r="29" spans="1:8" ht="11.25" customHeight="1">
      <c r="A29" s="2"/>
      <c r="B29" s="288" t="s">
        <v>5</v>
      </c>
      <c r="C29" s="289"/>
      <c r="D29" s="290"/>
      <c r="E29"/>
      <c r="F29"/>
      <c r="G29"/>
      <c r="H29"/>
    </row>
    <row r="30" spans="1:8" ht="11.25" customHeight="1">
      <c r="A30" s="2"/>
      <c r="B30" s="288" t="s">
        <v>5</v>
      </c>
      <c r="C30" s="289"/>
      <c r="D30" s="290"/>
      <c r="E30"/>
      <c r="F30"/>
      <c r="G30"/>
      <c r="H30"/>
    </row>
    <row r="31" spans="1:8" ht="11.25" customHeight="1">
      <c r="A31" s="2"/>
      <c r="B31" s="288" t="s">
        <v>5</v>
      </c>
      <c r="C31" s="289"/>
      <c r="D31" s="290"/>
      <c r="E31"/>
      <c r="F31"/>
      <c r="G31"/>
      <c r="H31"/>
    </row>
    <row r="32" spans="1:8" ht="11.25" customHeight="1">
      <c r="A32" s="2"/>
      <c r="B32" s="288" t="s">
        <v>6</v>
      </c>
      <c r="C32" s="289"/>
      <c r="D32" s="290"/>
      <c r="E32"/>
      <c r="F32"/>
      <c r="G32"/>
      <c r="H32"/>
    </row>
    <row r="33" spans="1:8" ht="11.25" customHeight="1">
      <c r="A33" s="2"/>
      <c r="B33" s="291" t="s">
        <v>422</v>
      </c>
      <c r="C33" s="289"/>
      <c r="D33" s="290"/>
      <c r="E33"/>
      <c r="F33"/>
      <c r="G33"/>
      <c r="H33"/>
    </row>
    <row r="34" spans="1:8" ht="11.25" customHeight="1">
      <c r="A34" s="2"/>
      <c r="B34" s="307" t="s">
        <v>7</v>
      </c>
      <c r="C34" s="308"/>
      <c r="D34" s="309"/>
      <c r="E34"/>
      <c r="F34"/>
      <c r="G34"/>
      <c r="H34"/>
    </row>
    <row r="35" spans="1:8" ht="14.25" customHeight="1">
      <c r="A35" s="2"/>
      <c r="B35" s="156" t="s">
        <v>423</v>
      </c>
      <c r="C35" s="4"/>
      <c r="D35" s="156" t="s">
        <v>424</v>
      </c>
      <c r="E35"/>
      <c r="F35"/>
      <c r="G35"/>
      <c r="H35"/>
    </row>
    <row r="36" spans="1:8" ht="14.25" customHeight="1">
      <c r="A36" s="2"/>
      <c r="B36" s="3" t="s">
        <v>8</v>
      </c>
      <c r="C36" s="4"/>
      <c r="D36" s="156" t="s">
        <v>425</v>
      </c>
      <c r="E36"/>
      <c r="F36"/>
      <c r="G36"/>
      <c r="H36"/>
    </row>
    <row r="37" spans="1:8" ht="14.25" customHeight="1">
      <c r="A37" s="2"/>
      <c r="B37" s="156"/>
      <c r="C37" s="4"/>
      <c r="D37" s="3"/>
      <c r="E37"/>
      <c r="F37"/>
      <c r="G37"/>
      <c r="H37"/>
    </row>
    <row r="38" spans="1:8" ht="14.25" customHeight="1">
      <c r="A38" s="2"/>
      <c r="B38" s="3"/>
      <c r="C38" s="4"/>
      <c r="D38" s="3"/>
      <c r="E38"/>
      <c r="F38"/>
      <c r="G38"/>
      <c r="H38"/>
    </row>
    <row r="39" spans="1:8" ht="15" customHeight="1">
      <c r="A39" s="2"/>
      <c r="B39" s="3"/>
      <c r="C39" s="4"/>
      <c r="D39" s="3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</sheetData>
  <sheetProtection/>
  <mergeCells count="34">
    <mergeCell ref="B29:D29"/>
    <mergeCell ref="B34:D34"/>
    <mergeCell ref="B30:D30"/>
    <mergeCell ref="B31:D31"/>
    <mergeCell ref="B32:D32"/>
    <mergeCell ref="B33:D33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5:D15"/>
    <mergeCell ref="B16:D16"/>
    <mergeCell ref="B13:D13"/>
    <mergeCell ref="B14:D14"/>
    <mergeCell ref="B9:D9"/>
    <mergeCell ref="B10:D10"/>
    <mergeCell ref="B11:D11"/>
    <mergeCell ref="B12:D12"/>
    <mergeCell ref="B5:D5"/>
    <mergeCell ref="B6:D6"/>
    <mergeCell ref="B7:D7"/>
    <mergeCell ref="B8:D8"/>
    <mergeCell ref="B1:D1"/>
    <mergeCell ref="B2:D2"/>
    <mergeCell ref="B3:D3"/>
    <mergeCell ref="B4:D4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2020-11-25T06:09:18Z</cp:lastPrinted>
  <dcterms:created xsi:type="dcterms:W3CDTF">2011-05-05T04:03:53Z</dcterms:created>
  <dcterms:modified xsi:type="dcterms:W3CDTF">2020-11-25T06:13:07Z</dcterms:modified>
  <cp:category/>
  <cp:version/>
  <cp:contentType/>
  <cp:contentStatus/>
</cp:coreProperties>
</file>